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firstSheet="3" activeTab="5"/>
  </bookViews>
  <sheets>
    <sheet name="Мальчики 9-11" sheetId="1" r:id="rId1"/>
    <sheet name="Девочки 9-11" sheetId="2" r:id="rId2"/>
    <sheet name="Девочки 7-8 класс" sheetId="3" r:id="rId3"/>
    <sheet name=" Мальчики 7-8 класс" sheetId="4" r:id="rId4"/>
    <sheet name="Девочки 5-6 класс" sheetId="5" r:id="rId5"/>
    <sheet name="Мальчики 5-6 класс" sheetId="6" r:id="rId6"/>
  </sheets>
  <definedNames>
    <definedName name="_xlnm._FilterDatabase" localSheetId="3" hidden="1">' Мальчики 7-8 класс'!$A$7:$N$7</definedName>
    <definedName name="_xlnm._FilterDatabase" localSheetId="4" hidden="1">'Девочки 5-6 класс'!$A$7:$N$7</definedName>
    <definedName name="_xlnm._FilterDatabase" localSheetId="2" hidden="1">'Девочки 7-8 класс'!$A$7:$N$7</definedName>
    <definedName name="_xlnm._FilterDatabase" localSheetId="1" hidden="1">'Девочки 9-11'!$A$7:$N$7</definedName>
    <definedName name="_xlnm._FilterDatabase" localSheetId="5" hidden="1">'Мальчики 5-6 класс'!$A$7:$N$7</definedName>
    <definedName name="_xlnm._FilterDatabase" localSheetId="0" hidden="1">'Мальчики 9-11'!$A$7:$N$7</definedName>
  </definedNames>
  <calcPr fullCalcOnLoad="1"/>
</workbook>
</file>

<file path=xl/sharedStrings.xml><?xml version="1.0" encoding="utf-8"?>
<sst xmlns="http://schemas.openxmlformats.org/spreadsheetml/2006/main" count="2169" uniqueCount="788">
  <si>
    <t>формула 3 вида</t>
  </si>
  <si>
    <t>Kтеор=</t>
  </si>
  <si>
    <t>Кгим=</t>
  </si>
  <si>
    <t>Ксп.игры=</t>
  </si>
  <si>
    <t>Mтеор=</t>
  </si>
  <si>
    <t>Мгим=</t>
  </si>
  <si>
    <t>minM</t>
  </si>
  <si>
    <t>теория</t>
  </si>
  <si>
    <t>вид 1</t>
  </si>
  <si>
    <t>ТЕОРИЯ</t>
  </si>
  <si>
    <t>БАСКЕТБОЛ</t>
  </si>
  <si>
    <t>№№</t>
  </si>
  <si>
    <t>ШИФР</t>
  </si>
  <si>
    <t>ФАМИЛИЯ</t>
  </si>
  <si>
    <t>ИМЯ</t>
  </si>
  <si>
    <t>ОТЧЕСТВО</t>
  </si>
  <si>
    <t>КЛАСС</t>
  </si>
  <si>
    <t>ГОРОД</t>
  </si>
  <si>
    <t>результат</t>
  </si>
  <si>
    <t>баллы</t>
  </si>
  <si>
    <t>sum</t>
  </si>
  <si>
    <t>N</t>
  </si>
  <si>
    <t>вид 2</t>
  </si>
  <si>
    <t>СПОРТ. ИГРЫ</t>
  </si>
  <si>
    <t>СПОРТИВ. ИГРЫ</t>
  </si>
  <si>
    <t>Шапошникова</t>
  </si>
  <si>
    <t>Дарина</t>
  </si>
  <si>
    <t>Геннадьевна</t>
  </si>
  <si>
    <t xml:space="preserve">Логинова </t>
  </si>
  <si>
    <t>Карина</t>
  </si>
  <si>
    <t>Сергеевна</t>
  </si>
  <si>
    <t>Русова</t>
  </si>
  <si>
    <t>Дарья</t>
  </si>
  <si>
    <t>Елизавета</t>
  </si>
  <si>
    <t>Екатерина</t>
  </si>
  <si>
    <t>Александровна</t>
  </si>
  <si>
    <t>Пашкова</t>
  </si>
  <si>
    <t>Виктория</t>
  </si>
  <si>
    <t>Романовна</t>
  </si>
  <si>
    <t>Громыка</t>
  </si>
  <si>
    <t>Владиславовна</t>
  </si>
  <si>
    <t xml:space="preserve">Крухмалева </t>
  </si>
  <si>
    <t>Андреевна</t>
  </si>
  <si>
    <t xml:space="preserve">Захарова </t>
  </si>
  <si>
    <t>Анна</t>
  </si>
  <si>
    <t>Алексеевна</t>
  </si>
  <si>
    <t xml:space="preserve">Ляховская </t>
  </si>
  <si>
    <t>Арина</t>
  </si>
  <si>
    <t>Дроботова</t>
  </si>
  <si>
    <t>Светлана</t>
  </si>
  <si>
    <t>Синегубова</t>
  </si>
  <si>
    <t>Полина</t>
  </si>
  <si>
    <t>Иванисова</t>
  </si>
  <si>
    <t>Анастасия</t>
  </si>
  <si>
    <t>Бадалова</t>
  </si>
  <si>
    <t>Феруза</t>
  </si>
  <si>
    <t>Алижоновна</t>
  </si>
  <si>
    <t>Галицкая</t>
  </si>
  <si>
    <t>Аладинова</t>
  </si>
  <si>
    <t>Гюнал</t>
  </si>
  <si>
    <t>Азизовна</t>
  </si>
  <si>
    <t>Кондратенко</t>
  </si>
  <si>
    <t>Вероника</t>
  </si>
  <si>
    <t>Куценко</t>
  </si>
  <si>
    <t>Мозговая</t>
  </si>
  <si>
    <t xml:space="preserve">Юрченко </t>
  </si>
  <si>
    <t>София</t>
  </si>
  <si>
    <t>Дмитриевна</t>
  </si>
  <si>
    <t>Духанова</t>
  </si>
  <si>
    <t>Бутова</t>
  </si>
  <si>
    <t>Александра</t>
  </si>
  <si>
    <t>Ивановна</t>
  </si>
  <si>
    <t>Шаталова</t>
  </si>
  <si>
    <t>Ксения</t>
  </si>
  <si>
    <t>Вадимовна</t>
  </si>
  <si>
    <t>Андреевич</t>
  </si>
  <si>
    <t>Лямчев</t>
  </si>
  <si>
    <t>Юрий</t>
  </si>
  <si>
    <t>Владимирович</t>
  </si>
  <si>
    <t>Михин</t>
  </si>
  <si>
    <t>Андрей</t>
  </si>
  <si>
    <t>Михайлович</t>
  </si>
  <si>
    <t xml:space="preserve">Белоусов </t>
  </si>
  <si>
    <t>Максим</t>
  </si>
  <si>
    <t>Искандаров</t>
  </si>
  <si>
    <t>Яасин</t>
  </si>
  <si>
    <t>Бахтияржанович</t>
  </si>
  <si>
    <t>Данил</t>
  </si>
  <si>
    <t>Александрович</t>
  </si>
  <si>
    <t>Перелома</t>
  </si>
  <si>
    <t>Кирилл</t>
  </si>
  <si>
    <t>Максимович</t>
  </si>
  <si>
    <t>Уваров</t>
  </si>
  <si>
    <t>Дмитрий</t>
  </si>
  <si>
    <t>Дмитриевич</t>
  </si>
  <si>
    <t>Терентьев</t>
  </si>
  <si>
    <t>Игоревич</t>
  </si>
  <si>
    <t>Захаров</t>
  </si>
  <si>
    <t>Николай</t>
  </si>
  <si>
    <t>Алексеевич</t>
  </si>
  <si>
    <t>Коротченко</t>
  </si>
  <si>
    <t xml:space="preserve">Кравцов </t>
  </si>
  <si>
    <t>Килеев</t>
  </si>
  <si>
    <t>Александр</t>
  </si>
  <si>
    <t>Витальевич</t>
  </si>
  <si>
    <t>Сыровицкий</t>
  </si>
  <si>
    <t>Артем</t>
  </si>
  <si>
    <t>Юрьевич</t>
  </si>
  <si>
    <t>Верютин</t>
  </si>
  <si>
    <t>Сильченко</t>
  </si>
  <si>
    <t>Сергей</t>
  </si>
  <si>
    <t>Дьячков</t>
  </si>
  <si>
    <t>Огиенко</t>
  </si>
  <si>
    <t>Евгеньевич</t>
  </si>
  <si>
    <t>Никита</t>
  </si>
  <si>
    <t>Беликов</t>
  </si>
  <si>
    <t>Иван</t>
  </si>
  <si>
    <t>Бородаев</t>
  </si>
  <si>
    <t>Ярослав</t>
  </si>
  <si>
    <t>Поскочинов</t>
  </si>
  <si>
    <t>Станислав</t>
  </si>
  <si>
    <t>Олегович</t>
  </si>
  <si>
    <t>Шабалин</t>
  </si>
  <si>
    <t>Сергеевич</t>
  </si>
  <si>
    <t>Кузнецов</t>
  </si>
  <si>
    <t>Илья</t>
  </si>
  <si>
    <t>Холявский</t>
  </si>
  <si>
    <t>Бочаров</t>
  </si>
  <si>
    <t>Криворутченко</t>
  </si>
  <si>
    <t>Карпинский</t>
  </si>
  <si>
    <t>Мокар</t>
  </si>
  <si>
    <t>Алексей</t>
  </si>
  <si>
    <t>Новиков</t>
  </si>
  <si>
    <t>Владислав</t>
  </si>
  <si>
    <t xml:space="preserve">Дубровин </t>
  </si>
  <si>
    <t>Вениаминович</t>
  </si>
  <si>
    <t>Михайлов</t>
  </si>
  <si>
    <t>Шимшаков</t>
  </si>
  <si>
    <t>Алишан</t>
  </si>
  <si>
    <t>Исмаилович</t>
  </si>
  <si>
    <t>Калекин</t>
  </si>
  <si>
    <t>Николаевич</t>
  </si>
  <si>
    <t>Данилов</t>
  </si>
  <si>
    <t>Руслан</t>
  </si>
  <si>
    <t>Рафаэлевич</t>
  </si>
  <si>
    <t>Тутынин</t>
  </si>
  <si>
    <t>Арсений</t>
  </si>
  <si>
    <t>Петрович</t>
  </si>
  <si>
    <t>Масленников</t>
  </si>
  <si>
    <t>Викторович</t>
  </si>
  <si>
    <t>Федорядченко</t>
  </si>
  <si>
    <t>школа</t>
  </si>
  <si>
    <t>РСШ№2</t>
  </si>
  <si>
    <t>ШКОЛА</t>
  </si>
  <si>
    <t>Константиновна</t>
  </si>
  <si>
    <t>Ноздрина</t>
  </si>
  <si>
    <t>0</t>
  </si>
  <si>
    <t>Ярмагомедов</t>
  </si>
  <si>
    <t>Магомед</t>
  </si>
  <si>
    <t>Османович</t>
  </si>
  <si>
    <t>И-Кош.СОШ</t>
  </si>
  <si>
    <t xml:space="preserve">Слипченко </t>
  </si>
  <si>
    <t>Игорь</t>
  </si>
  <si>
    <t>Козлова</t>
  </si>
  <si>
    <t xml:space="preserve">Анастасия </t>
  </si>
  <si>
    <t>Юрьевна</t>
  </si>
  <si>
    <t>И-КОШ.СОШ</t>
  </si>
  <si>
    <t>Чёбина</t>
  </si>
  <si>
    <t>Наталья</t>
  </si>
  <si>
    <t>Ярмагомедова</t>
  </si>
  <si>
    <t>Лейла</t>
  </si>
  <si>
    <t>Османовна</t>
  </si>
  <si>
    <t>Привалова</t>
  </si>
  <si>
    <t xml:space="preserve"> Алексеевна</t>
  </si>
  <si>
    <t>Иващенко</t>
  </si>
  <si>
    <t xml:space="preserve">Чумаченко </t>
  </si>
  <si>
    <t>Артём</t>
  </si>
  <si>
    <t>Цагараева</t>
  </si>
  <si>
    <t>Ольга</t>
  </si>
  <si>
    <t>Батырбековна</t>
  </si>
  <si>
    <t>Котлярова</t>
  </si>
  <si>
    <t>Даниленко</t>
  </si>
  <si>
    <t>И-Кош.СОШ.</t>
  </si>
  <si>
    <t>Роман</t>
  </si>
  <si>
    <t>Андреевич6</t>
  </si>
  <si>
    <t>Казаков</t>
  </si>
  <si>
    <t>Литуновская</t>
  </si>
  <si>
    <t xml:space="preserve">Ермолович </t>
  </si>
  <si>
    <t>Адель</t>
  </si>
  <si>
    <t>Родионовна</t>
  </si>
  <si>
    <t>Феденко</t>
  </si>
  <si>
    <t>Золотарев</t>
  </si>
  <si>
    <t>Алиева</t>
  </si>
  <si>
    <t>Самира</t>
  </si>
  <si>
    <t>Каменева</t>
  </si>
  <si>
    <t>Мария</t>
  </si>
  <si>
    <t>Владимировна</t>
  </si>
  <si>
    <t>Валерия</t>
  </si>
  <si>
    <t>Павлов</t>
  </si>
  <si>
    <t>Мартынов</t>
  </si>
  <si>
    <t>В-Пены</t>
  </si>
  <si>
    <t>Тарасенко</t>
  </si>
  <si>
    <t>Тимофей</t>
  </si>
  <si>
    <t>9б</t>
  </si>
  <si>
    <t>Власкин</t>
  </si>
  <si>
    <t xml:space="preserve">Даниил </t>
  </si>
  <si>
    <t>9а</t>
  </si>
  <si>
    <t>Евдошенко</t>
  </si>
  <si>
    <t>Чепиленко</t>
  </si>
  <si>
    <t xml:space="preserve">Егор </t>
  </si>
  <si>
    <t>9в</t>
  </si>
  <si>
    <t>Васякин</t>
  </si>
  <si>
    <t>Шмараева</t>
  </si>
  <si>
    <t>Элеонора</t>
  </si>
  <si>
    <t>Евгеньевна</t>
  </si>
  <si>
    <t>9А</t>
  </si>
  <si>
    <t>Черномурова</t>
  </si>
  <si>
    <t>9Б</t>
  </si>
  <si>
    <t>Артемовна</t>
  </si>
  <si>
    <t>Дивинская</t>
  </si>
  <si>
    <t>Фёдоровна</t>
  </si>
  <si>
    <t>Саргсян</t>
  </si>
  <si>
    <t>Диана</t>
  </si>
  <si>
    <t>Гамлетовна</t>
  </si>
  <si>
    <t>Тимофеева</t>
  </si>
  <si>
    <t>Петровна</t>
  </si>
  <si>
    <t>Калинина</t>
  </si>
  <si>
    <t>Альбина</t>
  </si>
  <si>
    <t>Гавенко</t>
  </si>
  <si>
    <t>Алина</t>
  </si>
  <si>
    <t>8В</t>
  </si>
  <si>
    <t>Дусак</t>
  </si>
  <si>
    <t>Снежана</t>
  </si>
  <si>
    <t>Игоревна</t>
  </si>
  <si>
    <t>Гречко</t>
  </si>
  <si>
    <t>Ева</t>
  </si>
  <si>
    <t>Волощенко</t>
  </si>
  <si>
    <t>Викторовна</t>
  </si>
  <si>
    <t xml:space="preserve">Сыромятникова </t>
  </si>
  <si>
    <t>Бидоленко</t>
  </si>
  <si>
    <t xml:space="preserve">Елизавета </t>
  </si>
  <si>
    <t>7в</t>
  </si>
  <si>
    <t>Толмачева</t>
  </si>
  <si>
    <t>7б</t>
  </si>
  <si>
    <t>Соловьёва</t>
  </si>
  <si>
    <t>Леонидовна</t>
  </si>
  <si>
    <t>7А</t>
  </si>
  <si>
    <t>Власенко</t>
  </si>
  <si>
    <t xml:space="preserve">Новиков </t>
  </si>
  <si>
    <t>Пенской</t>
  </si>
  <si>
    <t>8А</t>
  </si>
  <si>
    <t>Главацкий</t>
  </si>
  <si>
    <t>Егор</t>
  </si>
  <si>
    <t>Агаркова</t>
  </si>
  <si>
    <t xml:space="preserve">Юлия </t>
  </si>
  <si>
    <t>Васильевна</t>
  </si>
  <si>
    <t>6а</t>
  </si>
  <si>
    <t>Лихоеденко</t>
  </si>
  <si>
    <t>Алена</t>
  </si>
  <si>
    <t>6б</t>
  </si>
  <si>
    <t xml:space="preserve">Исаенко </t>
  </si>
  <si>
    <t>6в</t>
  </si>
  <si>
    <t>Молодцова</t>
  </si>
  <si>
    <t xml:space="preserve">Виктория </t>
  </si>
  <si>
    <t>Михайловна</t>
  </si>
  <si>
    <t>5а</t>
  </si>
  <si>
    <t>Гахова</t>
  </si>
  <si>
    <t>Вячеславовнв</t>
  </si>
  <si>
    <t>5б</t>
  </si>
  <si>
    <t>Гречух</t>
  </si>
  <si>
    <t xml:space="preserve">Выходцев </t>
  </si>
  <si>
    <t>Демид</t>
  </si>
  <si>
    <t>Прошин</t>
  </si>
  <si>
    <t>Арсеньевич</t>
  </si>
  <si>
    <t>Воронов</t>
  </si>
  <si>
    <t>Матвей</t>
  </si>
  <si>
    <t>Горянский</t>
  </si>
  <si>
    <t>ПСШ №1</t>
  </si>
  <si>
    <t>ПСШ №2</t>
  </si>
  <si>
    <t>Бондарев</t>
  </si>
  <si>
    <t>Шкилев</t>
  </si>
  <si>
    <t>Эдуардович</t>
  </si>
  <si>
    <t>Заречный</t>
  </si>
  <si>
    <t>Галицкий</t>
  </si>
  <si>
    <t>Норцов</t>
  </si>
  <si>
    <t>Ткаченко</t>
  </si>
  <si>
    <t>Гуринов</t>
  </si>
  <si>
    <t>Олег</t>
  </si>
  <si>
    <t>Иванович</t>
  </si>
  <si>
    <t>Белошапка</t>
  </si>
  <si>
    <t>Нестеренко</t>
  </si>
  <si>
    <t>Инна</t>
  </si>
  <si>
    <t>Юрьева</t>
  </si>
  <si>
    <t>Дыркова</t>
  </si>
  <si>
    <t>Влада</t>
  </si>
  <si>
    <t>8Б</t>
  </si>
  <si>
    <t>Зотолоктна</t>
  </si>
  <si>
    <t>Балабанова</t>
  </si>
  <si>
    <t>Красникова</t>
  </si>
  <si>
    <t>анастасия</t>
  </si>
  <si>
    <t>Толкачова</t>
  </si>
  <si>
    <t>7Б</t>
  </si>
  <si>
    <t>Бондаренко</t>
  </si>
  <si>
    <t>Олеся</t>
  </si>
  <si>
    <t>Вячеславовна</t>
  </si>
  <si>
    <t>Никонова</t>
  </si>
  <si>
    <t>василиса</t>
  </si>
  <si>
    <t>матвеенко</t>
  </si>
  <si>
    <t>Лузанова</t>
  </si>
  <si>
    <t>Гавердов</t>
  </si>
  <si>
    <t>Гадаймака</t>
  </si>
  <si>
    <t>Комаров</t>
  </si>
  <si>
    <t>Вадим</t>
  </si>
  <si>
    <t>Дворниченко</t>
  </si>
  <si>
    <t>Романович</t>
  </si>
  <si>
    <t>Каторгина</t>
  </si>
  <si>
    <t>5А</t>
  </si>
  <si>
    <t>Урнешева</t>
  </si>
  <si>
    <t>ксения</t>
  </si>
  <si>
    <t>Степановна</t>
  </si>
  <si>
    <t>5Б</t>
  </si>
  <si>
    <t>Божидарова</t>
  </si>
  <si>
    <t>Кира</t>
  </si>
  <si>
    <t>Максимовна</t>
  </si>
  <si>
    <t>6Б</t>
  </si>
  <si>
    <t>Рудева</t>
  </si>
  <si>
    <t>виктория</t>
  </si>
  <si>
    <t>Калашникова</t>
  </si>
  <si>
    <t xml:space="preserve">Лагута </t>
  </si>
  <si>
    <t>Кожанов</t>
  </si>
  <si>
    <t>Вергасов</t>
  </si>
  <si>
    <t>Антон</t>
  </si>
  <si>
    <t xml:space="preserve">Корниенко </t>
  </si>
  <si>
    <t>Владимировис</t>
  </si>
  <si>
    <t>6А</t>
  </si>
  <si>
    <t>Когут</t>
  </si>
  <si>
    <t>Владимир</t>
  </si>
  <si>
    <t>Крафт</t>
  </si>
  <si>
    <t>Мозговой</t>
  </si>
  <si>
    <t>Жаворонков</t>
  </si>
  <si>
    <t>Дмитриевская сош</t>
  </si>
  <si>
    <t>31,4</t>
  </si>
  <si>
    <t>Шаюсупов</t>
  </si>
  <si>
    <t>Равил</t>
  </si>
  <si>
    <t>Равшанович</t>
  </si>
  <si>
    <t>28,9</t>
  </si>
  <si>
    <t>Динара</t>
  </si>
  <si>
    <t>Дурсуновна</t>
  </si>
  <si>
    <t>Гасанова</t>
  </si>
  <si>
    <t>Яник кзы</t>
  </si>
  <si>
    <t>31,0</t>
  </si>
  <si>
    <t>Курбанова</t>
  </si>
  <si>
    <t>Эльмира</t>
  </si>
  <si>
    <t>Элимхановна</t>
  </si>
  <si>
    <t>Шаюсупова</t>
  </si>
  <si>
    <t>Бадиршаевна</t>
  </si>
  <si>
    <t>Байрамов</t>
  </si>
  <si>
    <t>Камран</t>
  </si>
  <si>
    <t>Жамолович</t>
  </si>
  <si>
    <t>36,2</t>
  </si>
  <si>
    <t xml:space="preserve">Шавкатов </t>
  </si>
  <si>
    <t>Дениз</t>
  </si>
  <si>
    <t>Тасинович</t>
  </si>
  <si>
    <t>49,7</t>
  </si>
  <si>
    <t>Асфандиев</t>
  </si>
  <si>
    <t>Олимжонович</t>
  </si>
  <si>
    <t>38,5</t>
  </si>
  <si>
    <t>Кочиев</t>
  </si>
  <si>
    <t>Мухаммед</t>
  </si>
  <si>
    <t>Мурсалович</t>
  </si>
  <si>
    <t>Сулайманов</t>
  </si>
  <si>
    <t>Мухаммад</t>
  </si>
  <si>
    <t>Садриевич</t>
  </si>
  <si>
    <t>Воробьёва</t>
  </si>
  <si>
    <t>36,6</t>
  </si>
  <si>
    <t>Ванина</t>
  </si>
  <si>
    <t>Алёна</t>
  </si>
  <si>
    <t>34,1</t>
  </si>
  <si>
    <t>Жаворонкова</t>
  </si>
  <si>
    <t>Алиса</t>
  </si>
  <si>
    <t>32,4</t>
  </si>
  <si>
    <t>Брусенцова</t>
  </si>
  <si>
    <t>Чингизовна</t>
  </si>
  <si>
    <t>Гурбанов</t>
  </si>
  <si>
    <t>Аквандил оглы</t>
  </si>
  <si>
    <t>26,4</t>
  </si>
  <si>
    <t>Кузенко</t>
  </si>
  <si>
    <t>39,2</t>
  </si>
  <si>
    <t>Шоюсупов</t>
  </si>
  <si>
    <t>Кадир</t>
  </si>
  <si>
    <t>Рашидович</t>
  </si>
  <si>
    <t>30,3</t>
  </si>
  <si>
    <t>Зуфаров</t>
  </si>
  <si>
    <t>Иляз</t>
  </si>
  <si>
    <t>Латифшаевич</t>
  </si>
  <si>
    <t xml:space="preserve">Коровянский </t>
  </si>
  <si>
    <t>Саидов</t>
  </si>
  <si>
    <t>Эльдар</t>
  </si>
  <si>
    <t>Мавлютович</t>
  </si>
  <si>
    <t>Альфира</t>
  </si>
  <si>
    <t>43,4</t>
  </si>
  <si>
    <t>46,3</t>
  </si>
  <si>
    <t>Лисс</t>
  </si>
  <si>
    <t>Юлия</t>
  </si>
  <si>
    <t>Николаевна</t>
  </si>
  <si>
    <t>48,2</t>
  </si>
  <si>
    <t>Багаундинов</t>
  </si>
  <si>
    <t>Рустам</t>
  </si>
  <si>
    <t>Рафисович</t>
  </si>
  <si>
    <t>Датцковский</t>
  </si>
  <si>
    <t>Даниил</t>
  </si>
  <si>
    <t>Гарбузов</t>
  </si>
  <si>
    <t>Пиняков</t>
  </si>
  <si>
    <t>Щербаков</t>
  </si>
  <si>
    <t>Ельников</t>
  </si>
  <si>
    <t>Вячеслав</t>
  </si>
  <si>
    <t>Денисович</t>
  </si>
  <si>
    <t>Бобравская СОШ</t>
  </si>
  <si>
    <t>Ханган</t>
  </si>
  <si>
    <t>Татьяна</t>
  </si>
  <si>
    <t>Рябова</t>
  </si>
  <si>
    <t>Мелания</t>
  </si>
  <si>
    <t>Денежко</t>
  </si>
  <si>
    <t>Заплаткин</t>
  </si>
  <si>
    <t>Константин</t>
  </si>
  <si>
    <t>Курчеев</t>
  </si>
  <si>
    <t>Вячеславович</t>
  </si>
  <si>
    <t>Багаутдинова</t>
  </si>
  <si>
    <t>Рафисовна</t>
  </si>
  <si>
    <t>Жигальцева</t>
  </si>
  <si>
    <t xml:space="preserve">Дойков </t>
  </si>
  <si>
    <t xml:space="preserve">Станислав </t>
  </si>
  <si>
    <t>с.Нижние Пены</t>
  </si>
  <si>
    <t>Косторной</t>
  </si>
  <si>
    <t xml:space="preserve">Коев </t>
  </si>
  <si>
    <t>Витальевич6</t>
  </si>
  <si>
    <t>Жильцов</t>
  </si>
  <si>
    <t>Сафонов</t>
  </si>
  <si>
    <t>Назар</t>
  </si>
  <si>
    <t>Сырбу</t>
  </si>
  <si>
    <t>Курганская</t>
  </si>
  <si>
    <t>Иванисов</t>
  </si>
  <si>
    <t xml:space="preserve">Рыжков </t>
  </si>
  <si>
    <t>Захар</t>
  </si>
  <si>
    <t>Сереевич</t>
  </si>
  <si>
    <t>Шаповалов</t>
  </si>
  <si>
    <t>Расим</t>
  </si>
  <si>
    <t>Фазил оглы</t>
  </si>
  <si>
    <t>Каменев</t>
  </si>
  <si>
    <t xml:space="preserve">Константин </t>
  </si>
  <si>
    <t>Исмайлов</t>
  </si>
  <si>
    <t>Эльдарович</t>
  </si>
  <si>
    <t>Адаменко</t>
  </si>
  <si>
    <t>Сафонова</t>
  </si>
  <si>
    <t>с.Нижние пены</t>
  </si>
  <si>
    <t>Жиронкин</t>
  </si>
  <si>
    <t>Линник</t>
  </si>
  <si>
    <t>Муниципальное общеобразовательное учреждение "Ракитянская средняя общеобразовательная школа №1" Ракитянского района Белгородской области</t>
  </si>
  <si>
    <t>Поляков</t>
  </si>
  <si>
    <t>Юзефович</t>
  </si>
  <si>
    <t>Валерий</t>
  </si>
  <si>
    <t>Богомазов</t>
  </si>
  <si>
    <t>Логачев</t>
  </si>
  <si>
    <t>Гузенко</t>
  </si>
  <si>
    <t>Вербенко</t>
  </si>
  <si>
    <t>Орехова</t>
  </si>
  <si>
    <t>Павлова</t>
  </si>
  <si>
    <t>Аедреевна</t>
  </si>
  <si>
    <t>Шатная</t>
  </si>
  <si>
    <t>Витальевна</t>
  </si>
  <si>
    <t>Бусыгина</t>
  </si>
  <si>
    <t>Харина</t>
  </si>
  <si>
    <t>Тоймакова</t>
  </si>
  <si>
    <t>Добродомова</t>
  </si>
  <si>
    <t xml:space="preserve">Черкашина </t>
  </si>
  <si>
    <t>Холодова</t>
  </si>
  <si>
    <t>Атамась</t>
  </si>
  <si>
    <t>Качурова</t>
  </si>
  <si>
    <t>Стронин</t>
  </si>
  <si>
    <t>Казимир</t>
  </si>
  <si>
    <t>Генрих</t>
  </si>
  <si>
    <t>Климов</t>
  </si>
  <si>
    <t>Анатольевич</t>
  </si>
  <si>
    <t>Герасимов</t>
  </si>
  <si>
    <t>Попов</t>
  </si>
  <si>
    <t>Глотов</t>
  </si>
  <si>
    <t>Вилли</t>
  </si>
  <si>
    <t>Помаз</t>
  </si>
  <si>
    <t>45,78</t>
  </si>
  <si>
    <t>Шумакова</t>
  </si>
  <si>
    <t>Евгения</t>
  </si>
  <si>
    <t>44,01</t>
  </si>
  <si>
    <t>Маслова</t>
  </si>
  <si>
    <t>34,56</t>
  </si>
  <si>
    <t>Обыденнова</t>
  </si>
  <si>
    <t>Поваляева</t>
  </si>
  <si>
    <t>Жукова</t>
  </si>
  <si>
    <t>Ульяна</t>
  </si>
  <si>
    <t>Рузиева</t>
  </si>
  <si>
    <t>Умасовна</t>
  </si>
  <si>
    <t>Колунова</t>
  </si>
  <si>
    <t>Марианна</t>
  </si>
  <si>
    <t>Руслановна</t>
  </si>
  <si>
    <t>Скоморохова</t>
  </si>
  <si>
    <t>Балак</t>
  </si>
  <si>
    <t>Софья</t>
  </si>
  <si>
    <t>Рыбцова</t>
  </si>
  <si>
    <t>Федутенко</t>
  </si>
  <si>
    <t>Жерновая</t>
  </si>
  <si>
    <t>Голубь</t>
  </si>
  <si>
    <t>Кристина</t>
  </si>
  <si>
    <t>Олеговна</t>
  </si>
  <si>
    <t>40,08</t>
  </si>
  <si>
    <t>Глоба</t>
  </si>
  <si>
    <t>37,07</t>
  </si>
  <si>
    <t>Ковалева</t>
  </si>
  <si>
    <t>Саенко</t>
  </si>
  <si>
    <t>Курьянов</t>
  </si>
  <si>
    <t>Хачатурян</t>
  </si>
  <si>
    <t>Саркис</t>
  </si>
  <si>
    <t>Каренович</t>
  </si>
  <si>
    <t>Чижов</t>
  </si>
  <si>
    <t>Саков</t>
  </si>
  <si>
    <t>Борисенко</t>
  </si>
  <si>
    <t>Гончаров</t>
  </si>
  <si>
    <t>Шипулин</t>
  </si>
  <si>
    <t>Виктор</t>
  </si>
  <si>
    <t>Гепалов</t>
  </si>
  <si>
    <t>Ракитное</t>
  </si>
  <si>
    <t>Свижевский</t>
  </si>
  <si>
    <t>Сергеев</t>
  </si>
  <si>
    <t>Добродомов</t>
  </si>
  <si>
    <t>Евгений</t>
  </si>
  <si>
    <t>Кривошеев</t>
  </si>
  <si>
    <t>Азаров</t>
  </si>
  <si>
    <t>Родион</t>
  </si>
  <si>
    <t>Алфимов</t>
  </si>
  <si>
    <t xml:space="preserve">Миронов </t>
  </si>
  <si>
    <t>Еременко</t>
  </si>
  <si>
    <t>Валентин</t>
  </si>
  <si>
    <t>Ракитное №3</t>
  </si>
  <si>
    <t>Кисленко</t>
  </si>
  <si>
    <t>Середина</t>
  </si>
  <si>
    <t>Криворотенко</t>
  </si>
  <si>
    <t xml:space="preserve">Жадан </t>
  </si>
  <si>
    <t>Павловна</t>
  </si>
  <si>
    <t>Кобзева</t>
  </si>
  <si>
    <t>Ищенко</t>
  </si>
  <si>
    <t>Надежда</t>
  </si>
  <si>
    <t>Даринская</t>
  </si>
  <si>
    <t>Прокопенко</t>
  </si>
  <si>
    <t>Камилла</t>
  </si>
  <si>
    <t>Тимофеевна</t>
  </si>
  <si>
    <t xml:space="preserve">Шибляева </t>
  </si>
  <si>
    <t>Костинова</t>
  </si>
  <si>
    <t xml:space="preserve">Яна </t>
  </si>
  <si>
    <t>Красюкова</t>
  </si>
  <si>
    <t>Маргарита</t>
  </si>
  <si>
    <t>Семыкина</t>
  </si>
  <si>
    <t>Забуга</t>
  </si>
  <si>
    <t>Титов</t>
  </si>
  <si>
    <t>Морозов</t>
  </si>
  <si>
    <t>Алексевич</t>
  </si>
  <si>
    <t>Жерновой</t>
  </si>
  <si>
    <t>Данила</t>
  </si>
  <si>
    <t>Ведерников</t>
  </si>
  <si>
    <t>Гневшев</t>
  </si>
  <si>
    <t>Лесничий</t>
  </si>
  <si>
    <t>Мельников</t>
  </si>
  <si>
    <t>Корякин</t>
  </si>
  <si>
    <t>Ракитное№3</t>
  </si>
  <si>
    <t>Поддубная</t>
  </si>
  <si>
    <t>Алексевна</t>
  </si>
  <si>
    <t>Зименко</t>
  </si>
  <si>
    <t>Васильева</t>
  </si>
  <si>
    <t>Скляренко</t>
  </si>
  <si>
    <t>Насонова</t>
  </si>
  <si>
    <t>Елена</t>
  </si>
  <si>
    <t>Мартынова</t>
  </si>
  <si>
    <t>Спицина</t>
  </si>
  <si>
    <t>Красовская</t>
  </si>
  <si>
    <t>Глотова</t>
  </si>
  <si>
    <t>Чумак</t>
  </si>
  <si>
    <t>Мясина</t>
  </si>
  <si>
    <t>Юнакова</t>
  </si>
  <si>
    <t>Кривошеева</t>
  </si>
  <si>
    <t>Карпова</t>
  </si>
  <si>
    <t>Заботин</t>
  </si>
  <si>
    <t>Чмыхалов</t>
  </si>
  <si>
    <t>Остапов</t>
  </si>
  <si>
    <t>Тимур</t>
  </si>
  <si>
    <t>Ростиславович</t>
  </si>
  <si>
    <t>Алешин</t>
  </si>
  <si>
    <t>Горбатых</t>
  </si>
  <si>
    <t>Поздняков</t>
  </si>
  <si>
    <t>Бялыницкий</t>
  </si>
  <si>
    <t>Кузьменко</t>
  </si>
  <si>
    <t>Пацека</t>
  </si>
  <si>
    <t>Михаил</t>
  </si>
  <si>
    <t>Харин</t>
  </si>
  <si>
    <t>Савостин</t>
  </si>
  <si>
    <t>12</t>
  </si>
  <si>
    <t>10</t>
  </si>
  <si>
    <t>11</t>
  </si>
  <si>
    <t>8</t>
  </si>
  <si>
    <t>6,5</t>
  </si>
  <si>
    <t>5</t>
  </si>
  <si>
    <t>8,5</t>
  </si>
  <si>
    <t>4</t>
  </si>
  <si>
    <t xml:space="preserve"> 0.00</t>
  </si>
  <si>
    <t>7</t>
  </si>
  <si>
    <t xml:space="preserve">Шаповалов </t>
  </si>
  <si>
    <t xml:space="preserve">Данил </t>
  </si>
  <si>
    <t>Аликсеевич</t>
  </si>
  <si>
    <t>Венгеровская СОШ</t>
  </si>
  <si>
    <t>ПСШ№1</t>
  </si>
  <si>
    <t>6</t>
  </si>
  <si>
    <t>1</t>
  </si>
  <si>
    <t>9,5</t>
  </si>
  <si>
    <t>2</t>
  </si>
  <si>
    <t xml:space="preserve">Мартынова </t>
  </si>
  <si>
    <t xml:space="preserve">Олеговна </t>
  </si>
  <si>
    <t>13</t>
  </si>
  <si>
    <t>10,5</t>
  </si>
  <si>
    <t>9</t>
  </si>
  <si>
    <t>15</t>
  </si>
  <si>
    <t xml:space="preserve">Шемякин    </t>
  </si>
  <si>
    <t xml:space="preserve">Андрей </t>
  </si>
  <si>
    <t>5,5</t>
  </si>
  <si>
    <t>Потапов</t>
  </si>
  <si>
    <t>Валерьевич</t>
  </si>
  <si>
    <t>РСШ №2</t>
  </si>
  <si>
    <t>7,5</t>
  </si>
  <si>
    <t>Лосев</t>
  </si>
  <si>
    <t>Литвинова</t>
  </si>
  <si>
    <t>Дениско</t>
  </si>
  <si>
    <t xml:space="preserve"> Викторовна </t>
  </si>
  <si>
    <t>Кузнецова</t>
  </si>
  <si>
    <t xml:space="preserve">  Александровна </t>
  </si>
  <si>
    <t>Шелудченко</t>
  </si>
  <si>
    <t xml:space="preserve">Алина </t>
  </si>
  <si>
    <t xml:space="preserve">Бабанина </t>
  </si>
  <si>
    <t xml:space="preserve">Ангелина </t>
  </si>
  <si>
    <t xml:space="preserve">Алексеевна </t>
  </si>
  <si>
    <t xml:space="preserve">Граждан     </t>
  </si>
  <si>
    <t>Ангелина</t>
  </si>
  <si>
    <t>2,5</t>
  </si>
  <si>
    <t>11,5</t>
  </si>
  <si>
    <t>19</t>
  </si>
  <si>
    <t>Алладинова</t>
  </si>
  <si>
    <t>Милана</t>
  </si>
  <si>
    <t>Муратовна</t>
  </si>
  <si>
    <t>13,5</t>
  </si>
  <si>
    <t>4,5</t>
  </si>
  <si>
    <t>Новохатский</t>
  </si>
  <si>
    <t>Васильевка</t>
  </si>
  <si>
    <t>Юрмин</t>
  </si>
  <si>
    <t>25,5</t>
  </si>
  <si>
    <t>Нефедьев</t>
  </si>
  <si>
    <t>РСШ2</t>
  </si>
  <si>
    <t>Кононов</t>
  </si>
  <si>
    <t>РСШ3</t>
  </si>
  <si>
    <t>Кучеров</t>
  </si>
  <si>
    <t>ПСШ1</t>
  </si>
  <si>
    <t xml:space="preserve">Крайненко </t>
  </si>
  <si>
    <t xml:space="preserve">Поскрёбышев </t>
  </si>
  <si>
    <t xml:space="preserve"> Игоревич </t>
  </si>
  <si>
    <t>Льгов</t>
  </si>
  <si>
    <t xml:space="preserve">Коптев  </t>
  </si>
  <si>
    <t xml:space="preserve">Григорьевич </t>
  </si>
  <si>
    <t xml:space="preserve">  Викторович </t>
  </si>
  <si>
    <t>21</t>
  </si>
  <si>
    <t>21,5</t>
  </si>
  <si>
    <t>Гаркавенко</t>
  </si>
  <si>
    <t xml:space="preserve">Лактионова </t>
  </si>
  <si>
    <t>Яна</t>
  </si>
  <si>
    <t xml:space="preserve"> Витальевна </t>
  </si>
  <si>
    <t xml:space="preserve">Новикова    </t>
  </si>
  <si>
    <t xml:space="preserve">Жук  </t>
  </si>
  <si>
    <t xml:space="preserve"> Игоревна</t>
  </si>
  <si>
    <t xml:space="preserve">Фазлиева </t>
  </si>
  <si>
    <t>Седеф</t>
  </si>
  <si>
    <t>Салимжоновна</t>
  </si>
  <si>
    <t xml:space="preserve">Толмачёва </t>
  </si>
  <si>
    <t xml:space="preserve"> Евгеньевна </t>
  </si>
  <si>
    <t>Саламатова</t>
  </si>
  <si>
    <t>12,5</t>
  </si>
  <si>
    <t>ПСШ2</t>
  </si>
  <si>
    <t>Афонькина</t>
  </si>
  <si>
    <t>Ирина</t>
  </si>
  <si>
    <t>Солд СОШ</t>
  </si>
  <si>
    <t xml:space="preserve">Бескоровайная </t>
  </si>
  <si>
    <t>17</t>
  </si>
  <si>
    <t>3,5</t>
  </si>
  <si>
    <t>Беликова</t>
  </si>
  <si>
    <t>Лилия</t>
  </si>
  <si>
    <t>Ефименко</t>
  </si>
  <si>
    <t>Зинаидино</t>
  </si>
  <si>
    <t>Мелетова</t>
  </si>
  <si>
    <t>16,5</t>
  </si>
  <si>
    <t>14</t>
  </si>
  <si>
    <t>Исаев</t>
  </si>
  <si>
    <t>Васильевич</t>
  </si>
  <si>
    <t>Кротенко</t>
  </si>
  <si>
    <t>24,5</t>
  </si>
  <si>
    <t>РСШ1</t>
  </si>
  <si>
    <t>Караджов</t>
  </si>
  <si>
    <t>Точилин</t>
  </si>
  <si>
    <t>Бубырева</t>
  </si>
  <si>
    <t>Рыбцов</t>
  </si>
  <si>
    <t>Сиридин</t>
  </si>
  <si>
    <t>Русланович</t>
  </si>
  <si>
    <t>Переверзева</t>
  </si>
  <si>
    <t>Борзенкова</t>
  </si>
  <si>
    <t>Кривоносов</t>
  </si>
  <si>
    <t>Марк</t>
  </si>
  <si>
    <t>Северинов</t>
  </si>
  <si>
    <t>Титков</t>
  </si>
  <si>
    <t>Фильшин</t>
  </si>
  <si>
    <t>Павленко</t>
  </si>
  <si>
    <t>Тимофеевич</t>
  </si>
  <si>
    <t>Солдат СОШ</t>
  </si>
  <si>
    <t>Тверитинова</t>
  </si>
  <si>
    <t>Полунина</t>
  </si>
  <si>
    <t>Долгих</t>
  </si>
  <si>
    <t>Фидиева</t>
  </si>
  <si>
    <t>Дудкин</t>
  </si>
  <si>
    <t>Васил ООШ</t>
  </si>
  <si>
    <t>Гаврикова</t>
  </si>
  <si>
    <t>Вас ООШ</t>
  </si>
  <si>
    <t xml:space="preserve">Ткаченко </t>
  </si>
  <si>
    <t>И-Кош СОШ</t>
  </si>
  <si>
    <t>Илларион</t>
  </si>
  <si>
    <t>Литвинов</t>
  </si>
  <si>
    <t>Василий</t>
  </si>
  <si>
    <t>Худокормов</t>
  </si>
  <si>
    <t>Рыбалко</t>
  </si>
  <si>
    <t>Марья</t>
  </si>
  <si>
    <t>Мелконян</t>
  </si>
  <si>
    <t>Марина</t>
  </si>
  <si>
    <t>Артуровна</t>
  </si>
  <si>
    <t>Сол СОШ</t>
  </si>
  <si>
    <t>Алекссеевна</t>
  </si>
  <si>
    <t>Чирва</t>
  </si>
  <si>
    <t>Даниэлла</t>
  </si>
  <si>
    <t>Картавцев</t>
  </si>
  <si>
    <t>Желнерович</t>
  </si>
  <si>
    <t>Алфимцев</t>
  </si>
  <si>
    <t>Самолюк</t>
  </si>
  <si>
    <t>Алескеевич</t>
  </si>
  <si>
    <t>Зин ООШ</t>
  </si>
  <si>
    <t>32,1</t>
  </si>
  <si>
    <t>28,2</t>
  </si>
  <si>
    <t>29,3</t>
  </si>
  <si>
    <t>21,6</t>
  </si>
  <si>
    <t>25,1</t>
  </si>
  <si>
    <t>36,8</t>
  </si>
  <si>
    <t>43,3</t>
  </si>
  <si>
    <t>34,2</t>
  </si>
  <si>
    <t>29,6</t>
  </si>
  <si>
    <t>19,7</t>
  </si>
  <si>
    <t>21,2</t>
  </si>
  <si>
    <t>29,8</t>
  </si>
  <si>
    <t>27,8</t>
  </si>
  <si>
    <t>23,7</t>
  </si>
  <si>
    <t>25,7</t>
  </si>
  <si>
    <t>25,4</t>
  </si>
  <si>
    <t>28,6</t>
  </si>
  <si>
    <t>30,9</t>
  </si>
  <si>
    <t>28,8</t>
  </si>
  <si>
    <t>29,4</t>
  </si>
  <si>
    <t>20,3</t>
  </si>
  <si>
    <t>35,3</t>
  </si>
  <si>
    <t>40,1</t>
  </si>
  <si>
    <t>27,5</t>
  </si>
  <si>
    <t>18,6</t>
  </si>
  <si>
    <t>46,9</t>
  </si>
  <si>
    <t>41,7</t>
  </si>
  <si>
    <t>38,4</t>
  </si>
  <si>
    <t>52,2</t>
  </si>
  <si>
    <t>45,3</t>
  </si>
  <si>
    <t>31,1</t>
  </si>
  <si>
    <t>17,4</t>
  </si>
  <si>
    <t>19,5</t>
  </si>
  <si>
    <t>42,4</t>
  </si>
  <si>
    <t>35,9</t>
  </si>
  <si>
    <t>20,4</t>
  </si>
  <si>
    <t>РСШ№1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</si>
</sst>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0" xfId="0" applyNumberFormat="1" applyAlignment="1">
      <alignment/>
    </xf>
    <xf numFmtId="0" fontId="0" fillId="0" borderId="11" xfId="0" applyBorder="1" applyAlignment="1">
      <alignment horizont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42" fillId="0" borderId="11" xfId="0" applyFont="1" applyFill="1" applyBorder="1" applyAlignment="1">
      <alignment horizontal="left" vertical="top" wrapText="1"/>
    </xf>
    <xf numFmtId="0" fontId="42" fillId="0" borderId="11" xfId="52" applyFont="1" applyBorder="1" applyAlignment="1">
      <alignment horizontal="left" vertical="top" wrapText="1"/>
      <protection/>
    </xf>
    <xf numFmtId="0" fontId="42" fillId="0" borderId="11" xfId="0" applyFont="1" applyBorder="1" applyAlignment="1">
      <alignment horizontal="left" vertical="top" wrapText="1"/>
    </xf>
    <xf numFmtId="0" fontId="42" fillId="0" borderId="11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49" fontId="3" fillId="0" borderId="11" xfId="0" applyNumberFormat="1" applyFont="1" applyBorder="1" applyAlignment="1">
      <alignment horizontal="left" vertical="top"/>
    </xf>
    <xf numFmtId="2" fontId="3" fillId="0" borderId="11" xfId="0" applyNumberFormat="1" applyFont="1" applyBorder="1" applyAlignment="1">
      <alignment horizontal="left" vertical="top"/>
    </xf>
    <xf numFmtId="172" fontId="3" fillId="0" borderId="11" xfId="0" applyNumberFormat="1" applyFont="1" applyBorder="1" applyAlignment="1">
      <alignment horizontal="left" vertical="top"/>
    </xf>
    <xf numFmtId="16" fontId="3" fillId="0" borderId="11" xfId="0" applyNumberFormat="1" applyFont="1" applyBorder="1" applyAlignment="1">
      <alignment horizontal="left" vertical="top"/>
    </xf>
    <xf numFmtId="0" fontId="42" fillId="32" borderId="11" xfId="0" applyFont="1" applyFill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49" fontId="2" fillId="0" borderId="11" xfId="0" applyNumberFormat="1" applyFont="1" applyBorder="1" applyAlignment="1">
      <alignment horizontal="left" vertical="top"/>
    </xf>
    <xf numFmtId="172" fontId="2" fillId="0" borderId="11" xfId="0" applyNumberFormat="1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49" fontId="2" fillId="0" borderId="13" xfId="0" applyNumberFormat="1" applyFont="1" applyBorder="1" applyAlignment="1">
      <alignment horizontal="left" vertical="top"/>
    </xf>
    <xf numFmtId="172" fontId="2" fillId="0" borderId="13" xfId="0" applyNumberFormat="1" applyFont="1" applyBorder="1" applyAlignment="1">
      <alignment horizontal="left" vertical="top"/>
    </xf>
    <xf numFmtId="0" fontId="4" fillId="0" borderId="11" xfId="0" applyFont="1" applyBorder="1" applyAlignment="1">
      <alignment horizontal="left" vertical="top" wrapText="1"/>
    </xf>
    <xf numFmtId="0" fontId="43" fillId="0" borderId="11" xfId="0" applyFont="1" applyBorder="1" applyAlignment="1">
      <alignment horizontal="left" vertical="top" wrapText="1"/>
    </xf>
    <xf numFmtId="0" fontId="43" fillId="0" borderId="11" xfId="0" applyFont="1" applyBorder="1" applyAlignment="1">
      <alignment horizontal="left" vertical="top"/>
    </xf>
    <xf numFmtId="0" fontId="43" fillId="32" borderId="11" xfId="0" applyFont="1" applyFill="1" applyBorder="1" applyAlignment="1">
      <alignment horizontal="left" vertical="top"/>
    </xf>
    <xf numFmtId="0" fontId="2" fillId="0" borderId="11" xfId="52" applyFont="1" applyBorder="1" applyAlignment="1">
      <alignment horizontal="left" vertical="top" wrapText="1"/>
      <protection/>
    </xf>
    <xf numFmtId="2" fontId="2" fillId="0" borderId="11" xfId="0" applyNumberFormat="1" applyFont="1" applyBorder="1" applyAlignment="1">
      <alignment horizontal="left" vertical="top"/>
    </xf>
    <xf numFmtId="2" fontId="2" fillId="0" borderId="13" xfId="0" applyNumberFormat="1" applyFont="1" applyBorder="1" applyAlignment="1">
      <alignment horizontal="left" vertical="top"/>
    </xf>
    <xf numFmtId="0" fontId="2" fillId="0" borderId="11" xfId="0" applyNumberFormat="1" applyFont="1" applyBorder="1" applyAlignment="1">
      <alignment horizontal="left" vertical="top"/>
    </xf>
    <xf numFmtId="0" fontId="43" fillId="0" borderId="11" xfId="52" applyFont="1" applyBorder="1" applyAlignment="1">
      <alignment horizontal="left" vertical="top" wrapText="1"/>
      <protection/>
    </xf>
    <xf numFmtId="0" fontId="43" fillId="0" borderId="11" xfId="0" applyFont="1" applyFill="1" applyBorder="1" applyAlignment="1">
      <alignment horizontal="left" vertical="top" wrapText="1"/>
    </xf>
    <xf numFmtId="0" fontId="43" fillId="0" borderId="11" xfId="0" applyFont="1" applyBorder="1" applyAlignment="1">
      <alignment wrapText="1"/>
    </xf>
    <xf numFmtId="0" fontId="3" fillId="0" borderId="11" xfId="52" applyFont="1" applyFill="1" applyBorder="1" applyAlignment="1">
      <alignment horizontal="left" vertical="top" wrapText="1"/>
      <protection/>
    </xf>
    <xf numFmtId="49" fontId="3" fillId="0" borderId="11" xfId="0" applyNumberFormat="1" applyFont="1" applyBorder="1" applyAlignment="1">
      <alignment horizontal="left" vertical="top" wrapText="1"/>
    </xf>
    <xf numFmtId="2" fontId="3" fillId="0" borderId="11" xfId="0" applyNumberFormat="1" applyFont="1" applyBorder="1" applyAlignment="1">
      <alignment horizontal="left" vertical="top" wrapText="1"/>
    </xf>
    <xf numFmtId="172" fontId="3" fillId="0" borderId="11" xfId="0" applyNumberFormat="1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2" fontId="3" fillId="0" borderId="13" xfId="0" applyNumberFormat="1" applyFont="1" applyBorder="1" applyAlignment="1">
      <alignment horizontal="left" vertical="top" wrapText="1"/>
    </xf>
    <xf numFmtId="172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44" fillId="0" borderId="11" xfId="0" applyFont="1" applyBorder="1" applyAlignment="1">
      <alignment horizontal="left" vertical="top"/>
    </xf>
    <xf numFmtId="0" fontId="2" fillId="0" borderId="11" xfId="0" applyFont="1" applyBorder="1" applyAlignment="1">
      <alignment/>
    </xf>
    <xf numFmtId="0" fontId="2" fillId="0" borderId="11" xfId="52" applyFont="1" applyBorder="1" applyAlignment="1">
      <alignment wrapText="1"/>
      <protection/>
    </xf>
    <xf numFmtId="49" fontId="2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172" fontId="2" fillId="0" borderId="11" xfId="0" applyNumberFormat="1" applyFont="1" applyBorder="1" applyAlignment="1">
      <alignment/>
    </xf>
    <xf numFmtId="0" fontId="4" fillId="0" borderId="11" xfId="0" applyFont="1" applyBorder="1" applyAlignment="1">
      <alignment wrapText="1"/>
    </xf>
    <xf numFmtId="0" fontId="43" fillId="0" borderId="11" xfId="0" applyFont="1" applyBorder="1" applyAlignment="1">
      <alignment/>
    </xf>
    <xf numFmtId="0" fontId="2" fillId="0" borderId="11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wrapText="1"/>
    </xf>
    <xf numFmtId="0" fontId="43" fillId="32" borderId="11" xfId="0" applyFont="1" applyFill="1" applyBorder="1" applyAlignment="1">
      <alignment/>
    </xf>
    <xf numFmtId="0" fontId="2" fillId="0" borderId="11" xfId="0" applyFont="1" applyBorder="1" applyAlignment="1">
      <alignment wrapText="1"/>
    </xf>
    <xf numFmtId="49" fontId="2" fillId="0" borderId="13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172" fontId="2" fillId="0" borderId="13" xfId="0" applyNumberFormat="1" applyFont="1" applyBorder="1" applyAlignment="1">
      <alignment/>
    </xf>
    <xf numFmtId="2" fontId="45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 wrapText="1"/>
    </xf>
    <xf numFmtId="0" fontId="2" fillId="0" borderId="0" xfId="52" applyFont="1" applyBorder="1" applyAlignment="1">
      <alignment horizontal="left" vertical="top" wrapText="1"/>
      <protection/>
    </xf>
    <xf numFmtId="0" fontId="43" fillId="0" borderId="0" xfId="0" applyFont="1" applyAlignment="1">
      <alignment horizontal="left" vertical="top" wrapText="1"/>
    </xf>
    <xf numFmtId="0" fontId="43" fillId="0" borderId="18" xfId="0" applyFont="1" applyBorder="1" applyAlignment="1">
      <alignment horizontal="left" vertical="top" wrapText="1"/>
    </xf>
    <xf numFmtId="2" fontId="0" fillId="0" borderId="13" xfId="0" applyNumberFormat="1" applyBorder="1" applyAlignment="1">
      <alignment horizontal="center"/>
    </xf>
    <xf numFmtId="0" fontId="43" fillId="0" borderId="13" xfId="0" applyFont="1" applyBorder="1" applyAlignment="1">
      <alignment horizontal="left" vertical="top"/>
    </xf>
    <xf numFmtId="49" fontId="0" fillId="0" borderId="13" xfId="0" applyNumberFormat="1" applyBorder="1" applyAlignment="1">
      <alignment horizontal="center"/>
    </xf>
    <xf numFmtId="172" fontId="0" fillId="0" borderId="13" xfId="0" applyNumberForma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zoomScalePageLayoutView="0" workbookViewId="0" topLeftCell="A13">
      <selection activeCell="J75" sqref="J75:J79"/>
    </sheetView>
  </sheetViews>
  <sheetFormatPr defaultColWidth="9.00390625" defaultRowHeight="12.75"/>
  <cols>
    <col min="1" max="1" width="5.00390625" style="0" customWidth="1"/>
    <col min="2" max="2" width="5.625" style="0" customWidth="1"/>
    <col min="3" max="3" width="11.875" style="0" customWidth="1"/>
    <col min="4" max="4" width="11.625" style="0" customWidth="1"/>
    <col min="5" max="5" width="15.00390625" style="0" customWidth="1"/>
    <col min="6" max="6" width="4.375" style="0" customWidth="1"/>
    <col min="10" max="10" width="6.125" style="0" customWidth="1"/>
    <col min="11" max="11" width="5.875" style="0" customWidth="1"/>
  </cols>
  <sheetData>
    <row r="1" ht="12.75">
      <c r="D1" t="s">
        <v>0</v>
      </c>
    </row>
    <row r="2" spans="1:9" ht="12.75">
      <c r="A2" t="s">
        <v>1</v>
      </c>
      <c r="B2">
        <v>50</v>
      </c>
      <c r="D2" t="s">
        <v>2</v>
      </c>
      <c r="E2">
        <v>0</v>
      </c>
      <c r="H2" t="s">
        <v>3</v>
      </c>
      <c r="I2">
        <v>50</v>
      </c>
    </row>
    <row r="3" spans="1:9" ht="12.75">
      <c r="A3" t="s">
        <v>4</v>
      </c>
      <c r="B3">
        <v>16.5</v>
      </c>
      <c r="D3" t="s">
        <v>5</v>
      </c>
      <c r="E3">
        <v>20</v>
      </c>
      <c r="H3" t="s">
        <v>6</v>
      </c>
      <c r="I3">
        <v>16</v>
      </c>
    </row>
    <row r="4" spans="2:8" ht="12.75">
      <c r="B4" t="s">
        <v>7</v>
      </c>
      <c r="H4" t="s">
        <v>22</v>
      </c>
    </row>
    <row r="6" spans="3:13" ht="12.75">
      <c r="C6" s="1"/>
      <c r="D6" s="1"/>
      <c r="E6" s="1"/>
      <c r="F6" s="1"/>
      <c r="H6" s="68" t="s">
        <v>9</v>
      </c>
      <c r="I6" s="69"/>
      <c r="J6" s="70"/>
      <c r="K6" s="71"/>
      <c r="L6" s="68" t="s">
        <v>10</v>
      </c>
      <c r="M6" s="69"/>
    </row>
    <row r="7" spans="1:14" ht="34.5" customHeight="1">
      <c r="A7" s="2" t="s">
        <v>11</v>
      </c>
      <c r="B7" s="2" t="s">
        <v>12</v>
      </c>
      <c r="C7" s="2" t="s">
        <v>13</v>
      </c>
      <c r="D7" s="2" t="s">
        <v>14</v>
      </c>
      <c r="E7" s="2" t="s">
        <v>15</v>
      </c>
      <c r="F7" s="2" t="s">
        <v>16</v>
      </c>
      <c r="G7" s="2" t="s">
        <v>17</v>
      </c>
      <c r="H7" s="2" t="s">
        <v>18</v>
      </c>
      <c r="I7" s="2" t="s">
        <v>19</v>
      </c>
      <c r="J7" s="2" t="s">
        <v>18</v>
      </c>
      <c r="K7" s="2" t="s">
        <v>19</v>
      </c>
      <c r="L7" s="2" t="s">
        <v>18</v>
      </c>
      <c r="M7" s="2" t="s">
        <v>19</v>
      </c>
      <c r="N7" s="2" t="s">
        <v>20</v>
      </c>
    </row>
    <row r="8" spans="1:14" ht="12.75">
      <c r="A8" s="49">
        <v>10</v>
      </c>
      <c r="B8" s="49"/>
      <c r="C8" s="49" t="s">
        <v>145</v>
      </c>
      <c r="D8" s="55" t="s">
        <v>146</v>
      </c>
      <c r="E8" s="55" t="s">
        <v>147</v>
      </c>
      <c r="F8" s="49">
        <v>9</v>
      </c>
      <c r="G8" s="49" t="s">
        <v>152</v>
      </c>
      <c r="H8" s="49"/>
      <c r="I8" s="52">
        <f>$B$2*H8/$B$3</f>
        <v>0</v>
      </c>
      <c r="J8" s="49"/>
      <c r="K8" s="49">
        <f>$E$2*J8/$E$3</f>
        <v>0</v>
      </c>
      <c r="L8" s="51" t="s">
        <v>156</v>
      </c>
      <c r="M8" s="49" t="e">
        <f>$I$2*$I$3/L8</f>
        <v>#DIV/0!</v>
      </c>
      <c r="N8" s="49" t="e">
        <f>SUM(I8,K8,M8)</f>
        <v>#DIV/0!</v>
      </c>
    </row>
    <row r="9" spans="1:14" ht="12.75">
      <c r="A9" s="49">
        <v>58</v>
      </c>
      <c r="B9" s="49">
        <v>959</v>
      </c>
      <c r="C9" s="49" t="s">
        <v>654</v>
      </c>
      <c r="D9" s="49" t="s">
        <v>93</v>
      </c>
      <c r="E9" s="49" t="s">
        <v>75</v>
      </c>
      <c r="F9" s="49">
        <v>9</v>
      </c>
      <c r="G9" s="49" t="s">
        <v>655</v>
      </c>
      <c r="H9" s="49">
        <v>16</v>
      </c>
      <c r="I9" s="52">
        <f>$B$2*H9/$B$3</f>
        <v>48.484848484848484</v>
      </c>
      <c r="J9" s="49"/>
      <c r="K9" s="49">
        <f>$E$2*J9/$E$3</f>
        <v>0</v>
      </c>
      <c r="L9" s="49"/>
      <c r="M9" s="49" t="e">
        <f>$I$2*$I$3/L9</f>
        <v>#DIV/0!</v>
      </c>
      <c r="N9" s="49" t="e">
        <f>SUM(I9,K9,M9)</f>
        <v>#DIV/0!</v>
      </c>
    </row>
    <row r="10" spans="1:14" ht="12.75">
      <c r="A10" s="49">
        <v>59</v>
      </c>
      <c r="B10" s="49">
        <v>909</v>
      </c>
      <c r="C10" s="49" t="s">
        <v>441</v>
      </c>
      <c r="D10" s="49" t="s">
        <v>114</v>
      </c>
      <c r="E10" s="49" t="s">
        <v>88</v>
      </c>
      <c r="F10" s="49">
        <v>9</v>
      </c>
      <c r="G10" s="49" t="s">
        <v>152</v>
      </c>
      <c r="H10" s="49">
        <v>7.5</v>
      </c>
      <c r="I10" s="52">
        <f>$B$2*H10/$B$3</f>
        <v>22.727272727272727</v>
      </c>
      <c r="J10" s="49"/>
      <c r="K10" s="49">
        <f>$E$2*J10/$E$3</f>
        <v>0</v>
      </c>
      <c r="L10" s="49">
        <v>0</v>
      </c>
      <c r="M10" s="49" t="e">
        <f>$I$2*$I$3/L10</f>
        <v>#DIV/0!</v>
      </c>
      <c r="N10" s="49" t="e">
        <f>SUM(I10,K10,M10)</f>
        <v>#DIV/0!</v>
      </c>
    </row>
    <row r="11" spans="1:14" ht="12.75">
      <c r="A11" s="49">
        <v>61</v>
      </c>
      <c r="B11" s="49">
        <v>957</v>
      </c>
      <c r="C11" s="49" t="s">
        <v>658</v>
      </c>
      <c r="D11" s="49" t="s">
        <v>312</v>
      </c>
      <c r="E11" s="49" t="s">
        <v>81</v>
      </c>
      <c r="F11" s="49">
        <v>9</v>
      </c>
      <c r="G11" s="49" t="s">
        <v>659</v>
      </c>
      <c r="H11" s="49">
        <v>8.5</v>
      </c>
      <c r="I11" s="52">
        <f>$B$2*H11/$B$3</f>
        <v>25.757575757575758</v>
      </c>
      <c r="J11" s="49"/>
      <c r="K11" s="49">
        <f>$E$2*J11/$E$3</f>
        <v>0</v>
      </c>
      <c r="L11" s="49">
        <v>0</v>
      </c>
      <c r="M11" s="49" t="e">
        <f>$I$2*$I$3/L11</f>
        <v>#DIV/0!</v>
      </c>
      <c r="N11" s="49" t="e">
        <f>SUM(I11,K11,M11)</f>
        <v>#DIV/0!</v>
      </c>
    </row>
    <row r="12" spans="1:14" ht="12.75">
      <c r="A12" s="49">
        <v>62</v>
      </c>
      <c r="B12" s="49">
        <v>923</v>
      </c>
      <c r="C12" s="49" t="s">
        <v>660</v>
      </c>
      <c r="D12" s="49" t="s">
        <v>183</v>
      </c>
      <c r="E12" s="49" t="s">
        <v>81</v>
      </c>
      <c r="F12" s="49">
        <v>9</v>
      </c>
      <c r="G12" s="49" t="s">
        <v>661</v>
      </c>
      <c r="H12" s="49">
        <v>4</v>
      </c>
      <c r="I12" s="52">
        <f>$B$2*H12/$B$3</f>
        <v>12.121212121212121</v>
      </c>
      <c r="J12" s="49"/>
      <c r="K12" s="49">
        <f>$E$2*J12/$E$3</f>
        <v>0</v>
      </c>
      <c r="L12" s="49"/>
      <c r="M12" s="49" t="e">
        <f>$I$2*$I$3/L12</f>
        <v>#DIV/0!</v>
      </c>
      <c r="N12" s="49" t="e">
        <f>SUM(I12,K12,M12)</f>
        <v>#DIV/0!</v>
      </c>
    </row>
    <row r="13" spans="1:14" ht="12.75">
      <c r="A13" s="49">
        <v>63</v>
      </c>
      <c r="B13" s="49">
        <v>927</v>
      </c>
      <c r="C13" s="49"/>
      <c r="D13" s="49" t="s">
        <v>133</v>
      </c>
      <c r="E13" s="49" t="s">
        <v>123</v>
      </c>
      <c r="F13" s="49"/>
      <c r="G13" s="49" t="s">
        <v>661</v>
      </c>
      <c r="H13" s="49">
        <v>7</v>
      </c>
      <c r="I13" s="52">
        <f>$B$2*H13/$B$3</f>
        <v>21.21212121212121</v>
      </c>
      <c r="J13" s="49"/>
      <c r="K13" s="49">
        <f>$E$2*J13/$E$3</f>
        <v>0</v>
      </c>
      <c r="L13" s="49"/>
      <c r="M13" s="49" t="e">
        <f>$I$2*$I$3/L13</f>
        <v>#DIV/0!</v>
      </c>
      <c r="N13" s="49" t="e">
        <f>SUM(I13,K13,M13)</f>
        <v>#DIV/0!</v>
      </c>
    </row>
    <row r="14" spans="1:14" ht="12.75">
      <c r="A14" s="49">
        <v>64</v>
      </c>
      <c r="B14" s="49">
        <v>941</v>
      </c>
      <c r="C14" s="49" t="s">
        <v>662</v>
      </c>
      <c r="D14" s="49" t="s">
        <v>114</v>
      </c>
      <c r="E14" s="49" t="s">
        <v>147</v>
      </c>
      <c r="F14" s="49">
        <v>9</v>
      </c>
      <c r="G14" s="49" t="s">
        <v>663</v>
      </c>
      <c r="H14" s="49">
        <v>9</v>
      </c>
      <c r="I14" s="52">
        <f>$B$2*H14/$B$3</f>
        <v>27.272727272727273</v>
      </c>
      <c r="J14" s="49"/>
      <c r="K14" s="49">
        <f>$E$2*J14/$E$3</f>
        <v>0</v>
      </c>
      <c r="L14" s="49"/>
      <c r="M14" s="49" t="e">
        <f>$I$2*$I$3/L14</f>
        <v>#DIV/0!</v>
      </c>
      <c r="N14" s="49" t="e">
        <f>SUM(I14,K14,M14)</f>
        <v>#DIV/0!</v>
      </c>
    </row>
    <row r="15" spans="1:14" ht="12.75">
      <c r="A15" s="49">
        <v>1</v>
      </c>
      <c r="B15" s="49">
        <v>1108</v>
      </c>
      <c r="C15" s="50" t="s">
        <v>129</v>
      </c>
      <c r="D15" s="50" t="s">
        <v>103</v>
      </c>
      <c r="E15" s="50" t="s">
        <v>88</v>
      </c>
      <c r="F15" s="49">
        <v>11</v>
      </c>
      <c r="G15" s="49" t="s">
        <v>152</v>
      </c>
      <c r="H15" s="51" t="s">
        <v>699</v>
      </c>
      <c r="I15" s="52">
        <f>$B$2*H15/$B$3</f>
        <v>50</v>
      </c>
      <c r="J15" s="53"/>
      <c r="K15" s="49">
        <f>$E$2*J15/$E$3</f>
        <v>0</v>
      </c>
      <c r="L15" s="51" t="s">
        <v>775</v>
      </c>
      <c r="M15" s="49">
        <f>$I$2*$I$3/L15</f>
        <v>43.01075268817204</v>
      </c>
      <c r="N15" s="49">
        <f>SUM(I15,K15,M15)</f>
        <v>93.01075268817203</v>
      </c>
    </row>
    <row r="16" spans="1:14" ht="12.75">
      <c r="A16" s="49">
        <v>23</v>
      </c>
      <c r="B16" s="49">
        <v>1102</v>
      </c>
      <c r="C16" s="49" t="s">
        <v>282</v>
      </c>
      <c r="D16" s="49" t="s">
        <v>125</v>
      </c>
      <c r="E16" s="49" t="s">
        <v>123</v>
      </c>
      <c r="F16" s="49">
        <v>11</v>
      </c>
      <c r="G16" s="49" t="s">
        <v>278</v>
      </c>
      <c r="H16" s="51" t="s">
        <v>699</v>
      </c>
      <c r="I16" s="52">
        <f>$B$2*H16/$B$3</f>
        <v>50</v>
      </c>
      <c r="J16" s="53"/>
      <c r="K16" s="49">
        <f>$E$2*J16/$E$3</f>
        <v>0</v>
      </c>
      <c r="L16" s="49">
        <v>20.35</v>
      </c>
      <c r="M16" s="49">
        <f>$I$2*$I$3/L16</f>
        <v>39.31203931203931</v>
      </c>
      <c r="N16" s="49">
        <f>SUM(I16,K16,M16)</f>
        <v>89.3120393120393</v>
      </c>
    </row>
    <row r="17" spans="1:14" ht="12.75">
      <c r="A17" s="49">
        <v>6</v>
      </c>
      <c r="B17" s="49">
        <v>956</v>
      </c>
      <c r="C17" s="50" t="s">
        <v>136</v>
      </c>
      <c r="D17" s="50" t="s">
        <v>110</v>
      </c>
      <c r="E17" s="50" t="s">
        <v>94</v>
      </c>
      <c r="F17" s="49">
        <v>9</v>
      </c>
      <c r="G17" s="49" t="s">
        <v>152</v>
      </c>
      <c r="H17" s="49">
        <v>15</v>
      </c>
      <c r="I17" s="52">
        <f>$B$2*H17/$B$3</f>
        <v>45.45454545454545</v>
      </c>
      <c r="J17" s="49"/>
      <c r="K17" s="49">
        <f>$E$2*J17/$E$3</f>
        <v>0</v>
      </c>
      <c r="L17" s="51" t="s">
        <v>754</v>
      </c>
      <c r="M17" s="49">
        <f>$I$2*$I$3/L17</f>
        <v>37.03703703703704</v>
      </c>
      <c r="N17" s="49">
        <f>SUM(I17,K17,M17)</f>
        <v>82.49158249158249</v>
      </c>
    </row>
    <row r="18" spans="1:14" ht="25.5">
      <c r="A18" s="49">
        <v>29</v>
      </c>
      <c r="B18" s="49">
        <v>967</v>
      </c>
      <c r="C18" s="49" t="s">
        <v>342</v>
      </c>
      <c r="D18" s="49" t="s">
        <v>343</v>
      </c>
      <c r="E18" s="49" t="s">
        <v>344</v>
      </c>
      <c r="F18" s="49">
        <v>9</v>
      </c>
      <c r="G18" s="60" t="s">
        <v>340</v>
      </c>
      <c r="H18" s="51" t="s">
        <v>616</v>
      </c>
      <c r="I18" s="64">
        <v>50</v>
      </c>
      <c r="J18" s="53"/>
      <c r="K18" s="49">
        <f>$E$2*J18/$E$3</f>
        <v>0</v>
      </c>
      <c r="L18" s="51" t="s">
        <v>345</v>
      </c>
      <c r="M18" s="49">
        <f>$I$2*$I$3/L18</f>
        <v>27.68166089965398</v>
      </c>
      <c r="N18" s="49">
        <f>SUM(I18,K18,M18)</f>
        <v>77.68166089965398</v>
      </c>
    </row>
    <row r="19" spans="1:14" ht="12.75">
      <c r="A19" s="49">
        <v>24</v>
      </c>
      <c r="B19" s="49">
        <v>1101</v>
      </c>
      <c r="C19" s="49" t="s">
        <v>283</v>
      </c>
      <c r="D19" s="49" t="s">
        <v>87</v>
      </c>
      <c r="E19" s="49" t="s">
        <v>123</v>
      </c>
      <c r="F19" s="49">
        <v>11</v>
      </c>
      <c r="G19" s="49" t="s">
        <v>278</v>
      </c>
      <c r="H19" s="49">
        <v>16.5</v>
      </c>
      <c r="I19" s="52">
        <f>$B$2*H19/$B$3</f>
        <v>50</v>
      </c>
      <c r="J19" s="53"/>
      <c r="K19" s="49">
        <f>$E$2*J19/$E$3</f>
        <v>0</v>
      </c>
      <c r="L19" s="49">
        <v>36.28</v>
      </c>
      <c r="M19" s="49">
        <f>$I$2*$I$3/L19</f>
        <v>22.05071664829107</v>
      </c>
      <c r="N19" s="49">
        <f>SUM(I19,K19,M19)</f>
        <v>72.05071664829107</v>
      </c>
    </row>
    <row r="20" spans="1:14" ht="25.5">
      <c r="A20" s="49"/>
      <c r="B20" s="49">
        <v>1107</v>
      </c>
      <c r="C20" s="39" t="s">
        <v>635</v>
      </c>
      <c r="D20" s="39" t="s">
        <v>93</v>
      </c>
      <c r="E20" s="39" t="s">
        <v>670</v>
      </c>
      <c r="F20" s="49">
        <v>11</v>
      </c>
      <c r="G20" s="39" t="s">
        <v>614</v>
      </c>
      <c r="H20" s="49">
        <v>12.5</v>
      </c>
      <c r="I20" s="52">
        <f>$B$2*H20/$B$3</f>
        <v>37.878787878787875</v>
      </c>
      <c r="J20" s="49"/>
      <c r="K20" s="49">
        <f>$E$2*J20/$E$3</f>
        <v>0</v>
      </c>
      <c r="L20" s="49">
        <v>23.8</v>
      </c>
      <c r="M20" s="49">
        <f>$I$2*$I$3/L20</f>
        <v>33.61344537815126</v>
      </c>
      <c r="N20" s="49">
        <f>SUM(I20,K20,M20)</f>
        <v>71.49223325693913</v>
      </c>
    </row>
    <row r="21" spans="1:14" ht="25.5">
      <c r="A21" s="49">
        <v>28</v>
      </c>
      <c r="B21" s="49">
        <v>966</v>
      </c>
      <c r="C21" s="49" t="s">
        <v>339</v>
      </c>
      <c r="D21" s="49" t="s">
        <v>336</v>
      </c>
      <c r="E21" s="49" t="s">
        <v>88</v>
      </c>
      <c r="F21" s="49">
        <v>9</v>
      </c>
      <c r="G21" s="60" t="s">
        <v>340</v>
      </c>
      <c r="H21" s="51" t="s">
        <v>646</v>
      </c>
      <c r="I21" s="64">
        <v>46.01</v>
      </c>
      <c r="J21" s="53"/>
      <c r="K21" s="49">
        <f>$E$2*J21/$E$3</f>
        <v>0</v>
      </c>
      <c r="L21" s="51" t="s">
        <v>341</v>
      </c>
      <c r="M21" s="49">
        <f>$I$2*$I$3/L21</f>
        <v>25.477707006369428</v>
      </c>
      <c r="N21" s="49">
        <f>SUM(I21,K21,M21)</f>
        <v>71.48770700636942</v>
      </c>
    </row>
    <row r="22" spans="1:14" ht="12.75">
      <c r="A22" s="49">
        <v>60</v>
      </c>
      <c r="B22" s="49">
        <v>908</v>
      </c>
      <c r="C22" s="49" t="s">
        <v>656</v>
      </c>
      <c r="D22" s="49" t="s">
        <v>146</v>
      </c>
      <c r="E22" s="49" t="s">
        <v>107</v>
      </c>
      <c r="F22" s="49">
        <v>9</v>
      </c>
      <c r="G22" s="49" t="s">
        <v>152</v>
      </c>
      <c r="H22" s="49">
        <v>7.5</v>
      </c>
      <c r="I22" s="52">
        <f>$B$2*H22/$B$3</f>
        <v>22.727272727272727</v>
      </c>
      <c r="J22" s="49"/>
      <c r="K22" s="49">
        <f>$E$2*J22/$E$3</f>
        <v>0</v>
      </c>
      <c r="L22" s="49">
        <v>16.8</v>
      </c>
      <c r="M22" s="49">
        <f>$I$2*$I$3/L22</f>
        <v>47.61904761904762</v>
      </c>
      <c r="N22" s="49">
        <f>SUM(I22,K22,M22)</f>
        <v>70.34632034632034</v>
      </c>
    </row>
    <row r="23" spans="1:14" ht="25.5">
      <c r="A23" s="49"/>
      <c r="B23" s="49">
        <v>914</v>
      </c>
      <c r="C23" s="55" t="s">
        <v>664</v>
      </c>
      <c r="D23" s="55" t="s">
        <v>93</v>
      </c>
      <c r="E23" s="55" t="s">
        <v>141</v>
      </c>
      <c r="F23" s="49">
        <v>9</v>
      </c>
      <c r="G23" s="39" t="s">
        <v>614</v>
      </c>
      <c r="H23" s="51" t="s">
        <v>647</v>
      </c>
      <c r="I23" s="52">
        <f>$B$2*H23/$B$3</f>
        <v>34.84848484848485</v>
      </c>
      <c r="J23" s="53"/>
      <c r="K23" s="49">
        <f>$E$2*J23/$E$3</f>
        <v>0</v>
      </c>
      <c r="L23" s="49">
        <v>23.3</v>
      </c>
      <c r="M23" s="49">
        <f>$I$2*$I$3/L23</f>
        <v>34.33476394849785</v>
      </c>
      <c r="N23" s="49">
        <f>SUM(I23,K23,M23)</f>
        <v>69.1832487969827</v>
      </c>
    </row>
    <row r="24" spans="1:14" ht="12.75">
      <c r="A24" s="49">
        <v>33</v>
      </c>
      <c r="B24" s="49">
        <v>1001</v>
      </c>
      <c r="C24" s="49" t="s">
        <v>516</v>
      </c>
      <c r="D24" s="49" t="s">
        <v>106</v>
      </c>
      <c r="E24" s="49" t="s">
        <v>99</v>
      </c>
      <c r="F24" s="49">
        <v>10</v>
      </c>
      <c r="G24" s="39" t="s">
        <v>787</v>
      </c>
      <c r="H24" s="51" t="s">
        <v>686</v>
      </c>
      <c r="I24" s="52">
        <f>$B$2*H24/$B$3</f>
        <v>37.878787878787875</v>
      </c>
      <c r="J24" s="53"/>
      <c r="K24" s="49">
        <f>$E$2*J24/$E$3</f>
        <v>0</v>
      </c>
      <c r="L24" s="49">
        <v>26.18</v>
      </c>
      <c r="M24" s="49">
        <f>$I$2*$I$3/L24</f>
        <v>30.557677616501145</v>
      </c>
      <c r="N24" s="49">
        <f>SUM(I24,K24,M24)</f>
        <v>68.43646549528901</v>
      </c>
    </row>
    <row r="25" spans="1:14" ht="12.75">
      <c r="A25" s="49">
        <v>7</v>
      </c>
      <c r="B25" s="49">
        <v>955</v>
      </c>
      <c r="C25" s="50" t="s">
        <v>137</v>
      </c>
      <c r="D25" s="50" t="s">
        <v>138</v>
      </c>
      <c r="E25" s="50" t="s">
        <v>139</v>
      </c>
      <c r="F25" s="49">
        <v>9</v>
      </c>
      <c r="G25" s="49" t="s">
        <v>152</v>
      </c>
      <c r="H25" s="49">
        <v>12</v>
      </c>
      <c r="I25" s="52">
        <f>$B$2*H25/$B$3</f>
        <v>36.36363636363637</v>
      </c>
      <c r="J25" s="49"/>
      <c r="K25" s="49">
        <f>$E$2*J25/$E$3</f>
        <v>0</v>
      </c>
      <c r="L25" s="51" t="s">
        <v>755</v>
      </c>
      <c r="M25" s="49">
        <f>$I$2*$I$3/L25</f>
        <v>31.87250996015936</v>
      </c>
      <c r="N25" s="49">
        <f>SUM(I25,K25,M25)</f>
        <v>68.23614632379572</v>
      </c>
    </row>
    <row r="26" spans="1:14" ht="12.75">
      <c r="A26" s="49">
        <v>22</v>
      </c>
      <c r="B26" s="49">
        <v>1106</v>
      </c>
      <c r="C26" s="49" t="s">
        <v>280</v>
      </c>
      <c r="D26" s="49" t="s">
        <v>116</v>
      </c>
      <c r="E26" s="49" t="s">
        <v>281</v>
      </c>
      <c r="F26" s="49">
        <v>11</v>
      </c>
      <c r="G26" s="49" t="s">
        <v>278</v>
      </c>
      <c r="H26" s="51" t="s">
        <v>700</v>
      </c>
      <c r="I26" s="52">
        <f>$B$2*H26/$B$3</f>
        <v>42.42424242424242</v>
      </c>
      <c r="J26" s="53"/>
      <c r="K26" s="49">
        <f>$E$2*J26/$E$3</f>
        <v>0</v>
      </c>
      <c r="L26" s="49">
        <v>31.5</v>
      </c>
      <c r="M26" s="49">
        <f>$I$2*$I$3/L26</f>
        <v>25.396825396825395</v>
      </c>
      <c r="N26" s="49">
        <f>SUM(I26,K26,M26)</f>
        <v>67.82106782106781</v>
      </c>
    </row>
    <row r="27" spans="1:14" ht="12.75">
      <c r="A27" s="49">
        <v>21</v>
      </c>
      <c r="B27" s="49">
        <v>1111</v>
      </c>
      <c r="C27" s="49" t="s">
        <v>279</v>
      </c>
      <c r="D27" s="49" t="s">
        <v>103</v>
      </c>
      <c r="E27" s="49" t="s">
        <v>88</v>
      </c>
      <c r="F27" s="49">
        <v>11</v>
      </c>
      <c r="G27" s="49" t="s">
        <v>278</v>
      </c>
      <c r="H27" s="51" t="s">
        <v>624</v>
      </c>
      <c r="I27" s="52">
        <f>$B$2*H27/$B$3</f>
        <v>27.272727272727273</v>
      </c>
      <c r="J27" s="53"/>
      <c r="K27" s="49">
        <f>$E$2*J27/$E$3</f>
        <v>0</v>
      </c>
      <c r="L27" s="49">
        <v>19.85</v>
      </c>
      <c r="M27" s="49">
        <f>$I$2*$I$3/L27</f>
        <v>40.30226700251889</v>
      </c>
      <c r="N27" s="49">
        <f>SUM(I27,K27,M27)</f>
        <v>67.57499427524615</v>
      </c>
    </row>
    <row r="28" spans="1:14" ht="12.75">
      <c r="A28" s="49">
        <v>48</v>
      </c>
      <c r="B28" s="49">
        <v>926</v>
      </c>
      <c r="C28" s="49" t="s">
        <v>594</v>
      </c>
      <c r="D28" s="49" t="s">
        <v>103</v>
      </c>
      <c r="E28" s="49" t="s">
        <v>88</v>
      </c>
      <c r="F28" s="49" t="s">
        <v>217</v>
      </c>
      <c r="G28" s="49" t="s">
        <v>528</v>
      </c>
      <c r="H28" s="49">
        <v>16.5</v>
      </c>
      <c r="I28" s="52">
        <f>$B$2*H28/$B$3</f>
        <v>50</v>
      </c>
      <c r="J28" s="49"/>
      <c r="K28" s="49">
        <f>$E$2*J28/$E$3</f>
        <v>0</v>
      </c>
      <c r="L28" s="49">
        <v>47</v>
      </c>
      <c r="M28" s="49">
        <f>$I$2*$I$3/L28</f>
        <v>17.02127659574468</v>
      </c>
      <c r="N28" s="49">
        <f>SUM(I28,K28,M28)</f>
        <v>67.02127659574468</v>
      </c>
    </row>
    <row r="29" spans="1:14" ht="12.75">
      <c r="A29" s="49">
        <v>73</v>
      </c>
      <c r="B29" s="49">
        <v>1103</v>
      </c>
      <c r="C29" s="49" t="s">
        <v>701</v>
      </c>
      <c r="D29" s="49" t="s">
        <v>93</v>
      </c>
      <c r="E29" s="49" t="s">
        <v>702</v>
      </c>
      <c r="F29" s="49">
        <v>11</v>
      </c>
      <c r="G29" s="49" t="s">
        <v>690</v>
      </c>
      <c r="H29" s="51" t="s">
        <v>601</v>
      </c>
      <c r="I29" s="52">
        <f>$B$2*H29/$B$3</f>
        <v>36.36363636363637</v>
      </c>
      <c r="J29" s="53"/>
      <c r="K29" s="49">
        <f>$E$2*J29/$E$3</f>
        <v>0</v>
      </c>
      <c r="L29" s="49">
        <v>32.2</v>
      </c>
      <c r="M29" s="49">
        <f>$I$2*$I$3/L29</f>
        <v>24.844720496894407</v>
      </c>
      <c r="N29" s="49">
        <f>SUM(I29,K29,M29)</f>
        <v>61.20835686053077</v>
      </c>
    </row>
    <row r="30" spans="1:14" ht="12.75">
      <c r="A30" s="49">
        <v>5</v>
      </c>
      <c r="B30" s="49">
        <v>1009</v>
      </c>
      <c r="C30" s="54" t="s">
        <v>134</v>
      </c>
      <c r="D30" s="54" t="s">
        <v>133</v>
      </c>
      <c r="E30" s="54" t="s">
        <v>135</v>
      </c>
      <c r="F30" s="49">
        <v>10</v>
      </c>
      <c r="G30" s="49" t="s">
        <v>152</v>
      </c>
      <c r="H30" s="49">
        <v>10.5</v>
      </c>
      <c r="I30" s="52">
        <f>$B$2*H30/$B$3</f>
        <v>31.818181818181817</v>
      </c>
      <c r="J30" s="49"/>
      <c r="K30" s="49">
        <f>$E$2*J30/$E$3</f>
        <v>0</v>
      </c>
      <c r="L30" s="51" t="s">
        <v>753</v>
      </c>
      <c r="M30" s="49">
        <f>$I$2*$I$3/L30</f>
        <v>27.3037542662116</v>
      </c>
      <c r="N30" s="49">
        <f>SUM(I30,K30,M30)</f>
        <v>59.12193608439342</v>
      </c>
    </row>
    <row r="31" spans="1:14" ht="12.75">
      <c r="A31" s="49">
        <v>26</v>
      </c>
      <c r="B31" s="49">
        <v>904</v>
      </c>
      <c r="C31" s="49" t="s">
        <v>285</v>
      </c>
      <c r="D31" s="49" t="s">
        <v>80</v>
      </c>
      <c r="E31" s="49" t="s">
        <v>123</v>
      </c>
      <c r="F31" s="49" t="s">
        <v>215</v>
      </c>
      <c r="G31" s="49" t="s">
        <v>278</v>
      </c>
      <c r="H31" s="49">
        <v>9.5</v>
      </c>
      <c r="I31" s="52">
        <f>$B$2*H31/$B$3</f>
        <v>28.78787878787879</v>
      </c>
      <c r="J31" s="49"/>
      <c r="K31" s="49">
        <f>$E$2*J31/$E$3</f>
        <v>0</v>
      </c>
      <c r="L31" s="49">
        <v>26.66</v>
      </c>
      <c r="M31" s="49">
        <f>$I$2*$I$3/L31</f>
        <v>30.00750187546887</v>
      </c>
      <c r="N31" s="49">
        <f>SUM(I31,K31,M31)</f>
        <v>58.79538066334766</v>
      </c>
    </row>
    <row r="32" spans="1:14" ht="25.5">
      <c r="A32" s="49">
        <v>30</v>
      </c>
      <c r="B32" s="49">
        <v>964</v>
      </c>
      <c r="C32" s="49" t="s">
        <v>422</v>
      </c>
      <c r="D32" s="49" t="s">
        <v>83</v>
      </c>
      <c r="E32" s="49" t="s">
        <v>141</v>
      </c>
      <c r="F32" s="49">
        <v>9</v>
      </c>
      <c r="G32" s="60" t="s">
        <v>417</v>
      </c>
      <c r="H32" s="51" t="s">
        <v>647</v>
      </c>
      <c r="I32" s="52">
        <f>$B$2*H32/$B$3</f>
        <v>34.84848484848485</v>
      </c>
      <c r="J32" s="53"/>
      <c r="K32" s="49">
        <f>$E$2*J32/$E$3</f>
        <v>0</v>
      </c>
      <c r="L32" s="49">
        <v>36.01</v>
      </c>
      <c r="M32" s="49">
        <f>$I$2*$I$3/L32</f>
        <v>22.216051096917525</v>
      </c>
      <c r="N32" s="49">
        <f>SUM(I32,K32,M32)</f>
        <v>57.064535945402376</v>
      </c>
    </row>
    <row r="33" spans="1:14" ht="21" customHeight="1">
      <c r="A33" s="49">
        <v>3</v>
      </c>
      <c r="B33" s="49">
        <v>1011</v>
      </c>
      <c r="C33" s="54" t="s">
        <v>132</v>
      </c>
      <c r="D33" s="54" t="s">
        <v>133</v>
      </c>
      <c r="E33" s="54" t="s">
        <v>94</v>
      </c>
      <c r="F33" s="49">
        <v>10</v>
      </c>
      <c r="G33" s="49" t="s">
        <v>152</v>
      </c>
      <c r="H33" s="51" t="s">
        <v>623</v>
      </c>
      <c r="I33" s="52">
        <f>$B$2*H33/$B$3</f>
        <v>31.818181818181817</v>
      </c>
      <c r="J33" s="53"/>
      <c r="K33" s="49">
        <f>$E$2*J33/$E$3</f>
        <v>0</v>
      </c>
      <c r="L33" s="51" t="s">
        <v>751</v>
      </c>
      <c r="M33" s="49">
        <f>$I$2*$I$3/L33</f>
        <v>24.922118380062305</v>
      </c>
      <c r="N33" s="49">
        <f>SUM(I33,K33,M33)</f>
        <v>56.74030019824412</v>
      </c>
    </row>
    <row r="34" spans="1:14" ht="19.5" customHeight="1">
      <c r="A34" s="49">
        <v>16</v>
      </c>
      <c r="B34" s="49">
        <v>942</v>
      </c>
      <c r="C34" s="49" t="s">
        <v>201</v>
      </c>
      <c r="D34" s="49" t="s">
        <v>202</v>
      </c>
      <c r="E34" s="49" t="s">
        <v>123</v>
      </c>
      <c r="F34" s="49" t="s">
        <v>203</v>
      </c>
      <c r="G34" s="49" t="s">
        <v>277</v>
      </c>
      <c r="H34" s="51" t="s">
        <v>622</v>
      </c>
      <c r="I34" s="52">
        <f>$B$2*H34/$B$3</f>
        <v>39.39393939393939</v>
      </c>
      <c r="J34" s="53"/>
      <c r="K34" s="49">
        <f>$E$2*J34/$E$3</f>
        <v>0</v>
      </c>
      <c r="L34" s="49">
        <v>50.2</v>
      </c>
      <c r="M34" s="49">
        <f>$I$2*$I$3/L34</f>
        <v>15.93625498007968</v>
      </c>
      <c r="N34" s="49">
        <f>SUM(I34,K34,M34)</f>
        <v>55.33019437401907</v>
      </c>
    </row>
    <row r="35" spans="1:14" ht="15.75" customHeight="1">
      <c r="A35" s="49">
        <v>2</v>
      </c>
      <c r="B35" s="49">
        <v>1109</v>
      </c>
      <c r="C35" s="50" t="s">
        <v>130</v>
      </c>
      <c r="D35" s="50" t="s">
        <v>131</v>
      </c>
      <c r="E35" s="50" t="s">
        <v>81</v>
      </c>
      <c r="F35" s="49">
        <v>11</v>
      </c>
      <c r="G35" s="49" t="s">
        <v>152</v>
      </c>
      <c r="H35" s="51" t="s">
        <v>632</v>
      </c>
      <c r="I35" s="52">
        <f>$B$2*H35/$B$3</f>
        <v>22.727272727272727</v>
      </c>
      <c r="J35" s="53"/>
      <c r="K35" s="49">
        <f>$E$2*J35/$E$3</f>
        <v>0</v>
      </c>
      <c r="L35" s="51" t="s">
        <v>657</v>
      </c>
      <c r="M35" s="49">
        <f>$I$2*$I$3/L35</f>
        <v>31.372549019607842</v>
      </c>
      <c r="N35" s="49">
        <f>SUM(I35,K35,M35)</f>
        <v>54.099821746880565</v>
      </c>
    </row>
    <row r="36" spans="1:14" ht="18" customHeight="1">
      <c r="A36" s="49">
        <v>34</v>
      </c>
      <c r="B36" s="49">
        <v>1003</v>
      </c>
      <c r="C36" s="49" t="s">
        <v>290</v>
      </c>
      <c r="D36" s="49" t="s">
        <v>125</v>
      </c>
      <c r="E36" s="49" t="s">
        <v>75</v>
      </c>
      <c r="F36" s="49">
        <v>10</v>
      </c>
      <c r="G36" s="39" t="s">
        <v>457</v>
      </c>
      <c r="H36" s="51" t="s">
        <v>618</v>
      </c>
      <c r="I36" s="52">
        <f>$B$2*H36/$B$3</f>
        <v>28.78787878787879</v>
      </c>
      <c r="J36" s="53"/>
      <c r="K36" s="49">
        <f>$E$2*J36/$E$3</f>
        <v>0</v>
      </c>
      <c r="L36" s="49">
        <v>32.32</v>
      </c>
      <c r="M36" s="49">
        <f>$I$2*$I$3/L36</f>
        <v>24.752475247524753</v>
      </c>
      <c r="N36" s="49">
        <f>SUM(I36,K36,M36)</f>
        <v>53.54035403540354</v>
      </c>
    </row>
    <row r="37" spans="1:14" ht="15.75" customHeight="1">
      <c r="A37" s="49">
        <v>20</v>
      </c>
      <c r="B37" s="49">
        <v>1007</v>
      </c>
      <c r="C37" s="59" t="s">
        <v>211</v>
      </c>
      <c r="D37" s="55" t="s">
        <v>87</v>
      </c>
      <c r="E37" s="55" t="s">
        <v>94</v>
      </c>
      <c r="F37" s="49">
        <v>10</v>
      </c>
      <c r="G37" s="49" t="s">
        <v>277</v>
      </c>
      <c r="H37" s="49">
        <v>11.5</v>
      </c>
      <c r="I37" s="52">
        <f>$B$2*H37/$B$3</f>
        <v>34.84848484848485</v>
      </c>
      <c r="J37" s="49"/>
      <c r="K37" s="49">
        <f>$E$2*J37/$E$3</f>
        <v>0</v>
      </c>
      <c r="L37" s="49">
        <v>43.1</v>
      </c>
      <c r="M37" s="49">
        <f>$I$2*$I$3/L37</f>
        <v>18.561484918793504</v>
      </c>
      <c r="N37" s="49">
        <f>SUM(I37,K37,M37)</f>
        <v>53.409969767278355</v>
      </c>
    </row>
    <row r="38" spans="1:14" ht="16.5" customHeight="1">
      <c r="A38" s="49"/>
      <c r="B38" s="49">
        <v>912</v>
      </c>
      <c r="C38" s="59" t="s">
        <v>665</v>
      </c>
      <c r="D38" s="55" t="s">
        <v>90</v>
      </c>
      <c r="E38" s="39" t="s">
        <v>666</v>
      </c>
      <c r="F38" s="49">
        <v>9</v>
      </c>
      <c r="G38" s="39" t="s">
        <v>614</v>
      </c>
      <c r="H38" s="51" t="s">
        <v>618</v>
      </c>
      <c r="I38" s="52">
        <f>$B$2*H38/$B$3</f>
        <v>28.78787878787879</v>
      </c>
      <c r="J38" s="53"/>
      <c r="K38" s="49">
        <f>$E$2*J38/$E$3</f>
        <v>0</v>
      </c>
      <c r="L38" s="49">
        <v>32.9</v>
      </c>
      <c r="M38" s="49">
        <f>$I$2*$I$3/L38</f>
        <v>24.316109422492403</v>
      </c>
      <c r="N38" s="49">
        <f>SUM(I38,K38,M38)</f>
        <v>53.10398821037119</v>
      </c>
    </row>
    <row r="39" spans="1:14" ht="15" customHeight="1">
      <c r="A39" s="49">
        <v>35</v>
      </c>
      <c r="B39" s="49">
        <v>1004</v>
      </c>
      <c r="C39" s="49" t="s">
        <v>517</v>
      </c>
      <c r="D39" s="49" t="s">
        <v>120</v>
      </c>
      <c r="E39" s="49" t="s">
        <v>121</v>
      </c>
      <c r="F39" s="49">
        <v>10</v>
      </c>
      <c r="G39" s="39" t="s">
        <v>457</v>
      </c>
      <c r="H39" s="51" t="s">
        <v>602</v>
      </c>
      <c r="I39" s="52">
        <f>$B$2*H39/$B$3</f>
        <v>30.303030303030305</v>
      </c>
      <c r="J39" s="53"/>
      <c r="K39" s="49">
        <f>$E$2*J39/$E$3</f>
        <v>0</v>
      </c>
      <c r="L39" s="49">
        <v>35.17</v>
      </c>
      <c r="M39" s="49">
        <f>$I$2*$I$3/L39</f>
        <v>22.74665908444697</v>
      </c>
      <c r="N39" s="49">
        <f>SUM(I39,K39,M39)</f>
        <v>53.04968938747727</v>
      </c>
    </row>
    <row r="40" spans="1:14" ht="17.25" customHeight="1">
      <c r="A40" s="49">
        <v>27</v>
      </c>
      <c r="B40" s="49">
        <v>903</v>
      </c>
      <c r="C40" s="49" t="s">
        <v>286</v>
      </c>
      <c r="D40" s="49" t="s">
        <v>287</v>
      </c>
      <c r="E40" s="49" t="s">
        <v>288</v>
      </c>
      <c r="F40" s="49" t="s">
        <v>217</v>
      </c>
      <c r="G40" s="49" t="s">
        <v>278</v>
      </c>
      <c r="H40" s="49">
        <v>10</v>
      </c>
      <c r="I40" s="52">
        <f>$B$2*H40/$B$3</f>
        <v>30.303030303030305</v>
      </c>
      <c r="J40" s="49"/>
      <c r="K40" s="49">
        <f>$E$2*J40/$E$3</f>
        <v>0</v>
      </c>
      <c r="L40" s="49">
        <v>35.41</v>
      </c>
      <c r="M40" s="49">
        <f>$I$2*$I$3/L40</f>
        <v>22.592487997740754</v>
      </c>
      <c r="N40" s="49">
        <f>SUM(I40,K40,M40)</f>
        <v>52.89551830077106</v>
      </c>
    </row>
    <row r="41" spans="1:14" ht="19.5" customHeight="1">
      <c r="A41" s="49">
        <v>71</v>
      </c>
      <c r="B41" s="49">
        <v>1012</v>
      </c>
      <c r="C41" s="49" t="s">
        <v>706</v>
      </c>
      <c r="D41" s="49" t="s">
        <v>535</v>
      </c>
      <c r="E41" s="49" t="s">
        <v>75</v>
      </c>
      <c r="F41" s="49">
        <v>9</v>
      </c>
      <c r="G41" s="49" t="s">
        <v>690</v>
      </c>
      <c r="H41" s="51" t="s">
        <v>607</v>
      </c>
      <c r="I41" s="52">
        <f>$B$2*H41/$B$3</f>
        <v>25.757575757575758</v>
      </c>
      <c r="J41" s="53"/>
      <c r="K41" s="49">
        <f>$E$2*J41/$E$3</f>
        <v>0</v>
      </c>
      <c r="L41" s="49">
        <v>32.5</v>
      </c>
      <c r="M41" s="49">
        <f>$I$2*$I$3/L41</f>
        <v>24.615384615384617</v>
      </c>
      <c r="N41" s="49">
        <f>SUM(I41,K41,M41)</f>
        <v>50.37296037296038</v>
      </c>
    </row>
    <row r="42" spans="1:14" ht="25.5">
      <c r="A42" s="49"/>
      <c r="B42" s="49">
        <v>1002</v>
      </c>
      <c r="C42" s="55" t="s">
        <v>668</v>
      </c>
      <c r="D42" s="55" t="s">
        <v>110</v>
      </c>
      <c r="E42" s="55" t="s">
        <v>669</v>
      </c>
      <c r="F42" s="49">
        <v>10</v>
      </c>
      <c r="G42" s="39" t="s">
        <v>614</v>
      </c>
      <c r="H42" s="49">
        <v>12</v>
      </c>
      <c r="I42" s="52">
        <f>$B$2*H42/$B$3</f>
        <v>36.36363636363637</v>
      </c>
      <c r="J42" s="53"/>
      <c r="K42" s="49">
        <f>$E$2*J42/$E$3</f>
        <v>0</v>
      </c>
      <c r="L42" s="49">
        <v>59.8</v>
      </c>
      <c r="M42" s="49">
        <f>$I$2*$I$3/L42</f>
        <v>13.377926421404682</v>
      </c>
      <c r="N42" s="49">
        <f>SUM(I42,K42,M42)</f>
        <v>49.74156278504105</v>
      </c>
    </row>
    <row r="43" spans="1:14" ht="12.75">
      <c r="A43" s="49">
        <v>17</v>
      </c>
      <c r="B43" s="49">
        <v>938</v>
      </c>
      <c r="C43" s="49" t="s">
        <v>204</v>
      </c>
      <c r="D43" s="49" t="s">
        <v>205</v>
      </c>
      <c r="E43" s="49" t="s">
        <v>91</v>
      </c>
      <c r="F43" s="49" t="s">
        <v>206</v>
      </c>
      <c r="G43" s="49" t="s">
        <v>277</v>
      </c>
      <c r="H43" s="51" t="s">
        <v>647</v>
      </c>
      <c r="I43" s="52">
        <f>$B$2*H43/$B$3</f>
        <v>34.84848484848485</v>
      </c>
      <c r="J43" s="53"/>
      <c r="K43" s="49">
        <f>$E$2*J43/$E$3</f>
        <v>0</v>
      </c>
      <c r="L43" s="49">
        <v>55.2</v>
      </c>
      <c r="M43" s="49">
        <f>$I$2*$I$3/L43</f>
        <v>14.492753623188404</v>
      </c>
      <c r="N43" s="49">
        <f>SUM(I43,K43,M43)</f>
        <v>49.34123847167326</v>
      </c>
    </row>
    <row r="44" spans="1:14" ht="12.75">
      <c r="A44" s="49">
        <v>72</v>
      </c>
      <c r="B44" s="49">
        <v>1010</v>
      </c>
      <c r="C44" s="49" t="s">
        <v>707</v>
      </c>
      <c r="D44" s="49" t="s">
        <v>83</v>
      </c>
      <c r="E44" s="49" t="s">
        <v>149</v>
      </c>
      <c r="F44" s="49">
        <v>10</v>
      </c>
      <c r="G44" s="49" t="s">
        <v>690</v>
      </c>
      <c r="H44" s="51" t="s">
        <v>604</v>
      </c>
      <c r="I44" s="52">
        <f>$B$2*H44/$B$3</f>
        <v>24.242424242424242</v>
      </c>
      <c r="J44" s="53"/>
      <c r="K44" s="49">
        <f>$E$2*J44/$E$3</f>
        <v>0</v>
      </c>
      <c r="L44" s="49">
        <v>32.1</v>
      </c>
      <c r="M44" s="49">
        <f>$I$2*$I$3/L44</f>
        <v>24.922118380062305</v>
      </c>
      <c r="N44" s="49">
        <f>SUM(I44,K44,M44)</f>
        <v>49.16454262248655</v>
      </c>
    </row>
    <row r="45" spans="1:14" ht="12.75">
      <c r="A45" s="49">
        <v>11</v>
      </c>
      <c r="B45" s="49">
        <v>958</v>
      </c>
      <c r="C45" s="49" t="s">
        <v>148</v>
      </c>
      <c r="D45" s="55" t="s">
        <v>125</v>
      </c>
      <c r="E45" s="55" t="s">
        <v>149</v>
      </c>
      <c r="F45" s="49">
        <v>9</v>
      </c>
      <c r="G45" s="49" t="s">
        <v>152</v>
      </c>
      <c r="H45" s="49">
        <v>8</v>
      </c>
      <c r="I45" s="52">
        <f>$B$2*H45/$B$3</f>
        <v>24.242424242424242</v>
      </c>
      <c r="J45" s="49"/>
      <c r="K45" s="49">
        <f>$E$2*J45/$E$3</f>
        <v>0</v>
      </c>
      <c r="L45" s="51" t="s">
        <v>758</v>
      </c>
      <c r="M45" s="49">
        <f>$I$2*$I$3/L45</f>
        <v>23.391812865497073</v>
      </c>
      <c r="N45" s="49">
        <f>SUM(I45,K45,M45)</f>
        <v>47.634237107921315</v>
      </c>
    </row>
    <row r="46" spans="1:14" ht="12.75">
      <c r="A46" s="49">
        <v>15</v>
      </c>
      <c r="B46" s="49">
        <v>906</v>
      </c>
      <c r="C46" s="49" t="s">
        <v>185</v>
      </c>
      <c r="D46" s="49" t="s">
        <v>93</v>
      </c>
      <c r="E46" s="49" t="s">
        <v>88</v>
      </c>
      <c r="F46" s="49">
        <v>9</v>
      </c>
      <c r="G46" s="49" t="s">
        <v>200</v>
      </c>
      <c r="H46" s="51" t="s">
        <v>618</v>
      </c>
      <c r="I46" s="52">
        <f>$B$2*H46/$B$3</f>
        <v>28.78787878787879</v>
      </c>
      <c r="J46" s="53"/>
      <c r="K46" s="49">
        <f>$E$2*J46/$E$3</f>
        <v>0</v>
      </c>
      <c r="L46" s="49">
        <v>43</v>
      </c>
      <c r="M46" s="49">
        <f>$I$2*$I$3/L46</f>
        <v>18.6046511627907</v>
      </c>
      <c r="N46" s="49">
        <f>SUM(I46,K46,M46)</f>
        <v>47.392529950669484</v>
      </c>
    </row>
    <row r="47" spans="1:14" ht="25.5">
      <c r="A47" s="49">
        <v>31</v>
      </c>
      <c r="B47" s="49">
        <v>1105</v>
      </c>
      <c r="C47" s="49" t="s">
        <v>455</v>
      </c>
      <c r="D47" s="49" t="s">
        <v>93</v>
      </c>
      <c r="E47" s="49" t="s">
        <v>107</v>
      </c>
      <c r="F47" s="49">
        <v>11</v>
      </c>
      <c r="G47" s="60" t="s">
        <v>432</v>
      </c>
      <c r="H47" s="51" t="s">
        <v>623</v>
      </c>
      <c r="I47" s="52">
        <f>$B$2*H47/$B$3</f>
        <v>31.818181818181817</v>
      </c>
      <c r="J47" s="53"/>
      <c r="K47" s="49">
        <f>$E$2*J47/$E$3</f>
        <v>0</v>
      </c>
      <c r="L47" s="49">
        <v>51.83</v>
      </c>
      <c r="M47" s="49">
        <f>$I$2*$I$3/L47</f>
        <v>15.435076210688791</v>
      </c>
      <c r="N47" s="49">
        <f>SUM(I47,K47,M47)</f>
        <v>47.253258028870604</v>
      </c>
    </row>
    <row r="48" spans="1:14" ht="12.75">
      <c r="A48" s="49">
        <v>54</v>
      </c>
      <c r="B48" s="49">
        <v>1113</v>
      </c>
      <c r="C48" s="49" t="s">
        <v>599</v>
      </c>
      <c r="D48" s="49" t="s">
        <v>564</v>
      </c>
      <c r="E48" s="49" t="s">
        <v>123</v>
      </c>
      <c r="F48" s="49">
        <v>11</v>
      </c>
      <c r="G48" s="49" t="s">
        <v>528</v>
      </c>
      <c r="H48" s="49">
        <v>10</v>
      </c>
      <c r="I48" s="52">
        <f>$B$2*H48/$B$3</f>
        <v>30.303030303030305</v>
      </c>
      <c r="J48" s="49"/>
      <c r="K48" s="49">
        <f>$E$2*J48/$E$3</f>
        <v>0</v>
      </c>
      <c r="L48" s="49">
        <v>48</v>
      </c>
      <c r="M48" s="49">
        <f>$I$2*$I$3/L48</f>
        <v>16.666666666666668</v>
      </c>
      <c r="N48" s="49">
        <f>SUM(I48,K48,M48)</f>
        <v>46.96969696969697</v>
      </c>
    </row>
    <row r="49" spans="1:14" ht="25.5">
      <c r="A49" s="49">
        <v>12</v>
      </c>
      <c r="B49" s="49">
        <v>953</v>
      </c>
      <c r="C49" s="54" t="s">
        <v>150</v>
      </c>
      <c r="D49" s="54" t="s">
        <v>116</v>
      </c>
      <c r="E49" s="54" t="s">
        <v>88</v>
      </c>
      <c r="F49" s="49">
        <v>9</v>
      </c>
      <c r="G49" s="49" t="s">
        <v>152</v>
      </c>
      <c r="H49" s="49">
        <v>6.5</v>
      </c>
      <c r="I49" s="52">
        <f>$B$2*H49/$B$3</f>
        <v>19.696969696969695</v>
      </c>
      <c r="J49" s="49"/>
      <c r="K49" s="49">
        <f>$E$2*J49/$E$3</f>
        <v>0</v>
      </c>
      <c r="L49" s="51" t="s">
        <v>759</v>
      </c>
      <c r="M49" s="49">
        <f>$I$2*$I$3/L49</f>
        <v>27.027027027027025</v>
      </c>
      <c r="N49" s="49">
        <f>SUM(I49,K49,M49)</f>
        <v>46.72399672399672</v>
      </c>
    </row>
    <row r="50" spans="1:14" ht="12.75">
      <c r="A50" s="49">
        <v>4</v>
      </c>
      <c r="B50" s="49">
        <v>1005</v>
      </c>
      <c r="C50" s="54" t="s">
        <v>134</v>
      </c>
      <c r="D50" s="54" t="s">
        <v>120</v>
      </c>
      <c r="E50" s="54" t="s">
        <v>135</v>
      </c>
      <c r="F50" s="49">
        <v>10</v>
      </c>
      <c r="G50" s="49" t="s">
        <v>152</v>
      </c>
      <c r="H50" s="49">
        <v>6</v>
      </c>
      <c r="I50" s="52">
        <f>$B$2*H50/$B$3</f>
        <v>18.181818181818183</v>
      </c>
      <c r="J50" s="53"/>
      <c r="K50" s="49">
        <f>$E$2*J50/$E$3</f>
        <v>0</v>
      </c>
      <c r="L50" s="51" t="s">
        <v>752</v>
      </c>
      <c r="M50" s="49">
        <f>$I$2*$I$3/L50</f>
        <v>28.368794326241137</v>
      </c>
      <c r="N50" s="49">
        <f>SUM(I50,K50,M50)</f>
        <v>46.55061250805932</v>
      </c>
    </row>
    <row r="51" spans="1:14" ht="12.75">
      <c r="A51" s="49">
        <v>50</v>
      </c>
      <c r="B51" s="49">
        <v>1011</v>
      </c>
      <c r="C51" s="49" t="s">
        <v>596</v>
      </c>
      <c r="D51" s="49" t="s">
        <v>114</v>
      </c>
      <c r="E51" s="49" t="s">
        <v>75</v>
      </c>
      <c r="F51" s="49">
        <v>10</v>
      </c>
      <c r="G51" s="49" t="s">
        <v>528</v>
      </c>
      <c r="H51" s="49">
        <v>8</v>
      </c>
      <c r="I51" s="52">
        <f>$B$2*H51/$B$3</f>
        <v>24.242424242424242</v>
      </c>
      <c r="J51" s="49"/>
      <c r="K51" s="49">
        <f>$E$2*J51/$E$3</f>
        <v>0</v>
      </c>
      <c r="L51" s="49">
        <v>38</v>
      </c>
      <c r="M51" s="49">
        <f>$I$2*$I$3/L51</f>
        <v>21.05263157894737</v>
      </c>
      <c r="N51" s="49">
        <f>SUM(I51,K51,M51)</f>
        <v>45.29505582137161</v>
      </c>
    </row>
    <row r="52" spans="1:14" ht="12.75">
      <c r="A52" s="49">
        <v>25</v>
      </c>
      <c r="B52" s="49">
        <v>902</v>
      </c>
      <c r="C52" s="49" t="s">
        <v>284</v>
      </c>
      <c r="D52" s="49" t="s">
        <v>93</v>
      </c>
      <c r="E52" s="49" t="s">
        <v>123</v>
      </c>
      <c r="F52" s="49" t="s">
        <v>215</v>
      </c>
      <c r="G52" s="49" t="s">
        <v>278</v>
      </c>
      <c r="H52" s="49">
        <v>5</v>
      </c>
      <c r="I52" s="52">
        <f>$B$2*H52/$B$3</f>
        <v>15.151515151515152</v>
      </c>
      <c r="J52" s="49"/>
      <c r="K52" s="49">
        <f>$E$2*J52/$E$3</f>
        <v>0</v>
      </c>
      <c r="L52" s="49">
        <v>27.22</v>
      </c>
      <c r="M52" s="49">
        <f>$I$2*$I$3/L52</f>
        <v>29.39015429831007</v>
      </c>
      <c r="N52" s="49">
        <f>SUM(I52,K52,M52)</f>
        <v>44.54166944982522</v>
      </c>
    </row>
    <row r="53" spans="1:14" ht="12.75">
      <c r="A53" s="49">
        <v>9</v>
      </c>
      <c r="B53" s="49">
        <v>960</v>
      </c>
      <c r="C53" s="49" t="s">
        <v>142</v>
      </c>
      <c r="D53" s="55" t="s">
        <v>143</v>
      </c>
      <c r="E53" s="55" t="s">
        <v>144</v>
      </c>
      <c r="F53" s="49">
        <v>9</v>
      </c>
      <c r="G53" s="49" t="s">
        <v>152</v>
      </c>
      <c r="H53" s="49">
        <v>8.5</v>
      </c>
      <c r="I53" s="52">
        <f>$B$2*H53/$B$3</f>
        <v>25.757575757575758</v>
      </c>
      <c r="J53" s="49"/>
      <c r="K53" s="49">
        <f>$E$2*J53/$E$3</f>
        <v>0</v>
      </c>
      <c r="L53" s="51" t="s">
        <v>757</v>
      </c>
      <c r="M53" s="49">
        <f>$I$2*$I$3/L53</f>
        <v>18.475750577367208</v>
      </c>
      <c r="N53" s="49">
        <f>SUM(I53,K53,M53)</f>
        <v>44.233326334942966</v>
      </c>
    </row>
    <row r="54" spans="1:14" ht="12.75">
      <c r="A54" s="49">
        <v>55</v>
      </c>
      <c r="B54" s="49">
        <v>1124</v>
      </c>
      <c r="C54" s="49" t="s">
        <v>600</v>
      </c>
      <c r="D54" s="49" t="s">
        <v>287</v>
      </c>
      <c r="E54" s="49" t="s">
        <v>99</v>
      </c>
      <c r="F54" s="49">
        <v>11</v>
      </c>
      <c r="G54" s="49" t="s">
        <v>528</v>
      </c>
      <c r="H54" s="49">
        <v>9.5</v>
      </c>
      <c r="I54" s="52">
        <f>$B$2*H54/$B$3</f>
        <v>28.78787878787879</v>
      </c>
      <c r="J54" s="49"/>
      <c r="K54" s="49">
        <f>$E$2*J54/$E$3</f>
        <v>0</v>
      </c>
      <c r="L54" s="49">
        <v>53</v>
      </c>
      <c r="M54" s="49">
        <f>$I$2*$I$3/L54</f>
        <v>15.09433962264151</v>
      </c>
      <c r="N54" s="49">
        <f>SUM(I54,K54,M54)</f>
        <v>43.882218410520295</v>
      </c>
    </row>
    <row r="55" spans="1:14" ht="25.5">
      <c r="A55" s="49">
        <v>32</v>
      </c>
      <c r="B55" s="49">
        <v>1104</v>
      </c>
      <c r="C55" s="57" t="s">
        <v>456</v>
      </c>
      <c r="D55" s="57" t="s">
        <v>103</v>
      </c>
      <c r="E55" s="57" t="s">
        <v>88</v>
      </c>
      <c r="F55" s="57">
        <v>11</v>
      </c>
      <c r="G55" s="58" t="s">
        <v>432</v>
      </c>
      <c r="H55" s="61" t="s">
        <v>616</v>
      </c>
      <c r="I55" s="62">
        <f>$B$2*H55/$B$3</f>
        <v>18.181818181818183</v>
      </c>
      <c r="J55" s="63"/>
      <c r="K55" s="57">
        <f>$E$2*J55/$E$3</f>
        <v>0</v>
      </c>
      <c r="L55" s="57">
        <v>33.89</v>
      </c>
      <c r="M55" s="49">
        <f>$I$2*$I$3/L55</f>
        <v>23.60578341693715</v>
      </c>
      <c r="N55" s="49">
        <f>SUM(I55,K55,M55)</f>
        <v>41.78760159875533</v>
      </c>
    </row>
    <row r="56" spans="1:14" ht="12.75">
      <c r="A56" s="49">
        <v>53</v>
      </c>
      <c r="B56" s="49">
        <v>1110</v>
      </c>
      <c r="C56" s="57" t="s">
        <v>285</v>
      </c>
      <c r="D56" s="57" t="s">
        <v>598</v>
      </c>
      <c r="E56" s="57" t="s">
        <v>78</v>
      </c>
      <c r="F56" s="57">
        <v>11</v>
      </c>
      <c r="G56" s="57" t="s">
        <v>528</v>
      </c>
      <c r="H56" s="57">
        <v>7.5</v>
      </c>
      <c r="I56" s="62">
        <f>$B$2*H56/$B$3</f>
        <v>22.727272727272727</v>
      </c>
      <c r="J56" s="57"/>
      <c r="K56" s="57">
        <f>$E$2*J56/$E$3</f>
        <v>0</v>
      </c>
      <c r="L56" s="57">
        <v>42</v>
      </c>
      <c r="M56" s="49">
        <f>$I$2*$I$3/L56</f>
        <v>19.047619047619047</v>
      </c>
      <c r="N56" s="49">
        <f>SUM(I56,K56,M56)</f>
        <v>41.77489177489177</v>
      </c>
    </row>
    <row r="57" spans="1:14" ht="12.75">
      <c r="A57" s="49">
        <v>43</v>
      </c>
      <c r="B57" s="49">
        <v>919</v>
      </c>
      <c r="C57" s="49" t="s">
        <v>588</v>
      </c>
      <c r="D57" s="49" t="s">
        <v>133</v>
      </c>
      <c r="E57" s="49" t="s">
        <v>88</v>
      </c>
      <c r="F57" s="49" t="s">
        <v>215</v>
      </c>
      <c r="G57" s="49" t="s">
        <v>528</v>
      </c>
      <c r="H57" s="51" t="s">
        <v>607</v>
      </c>
      <c r="I57" s="52">
        <f>$B$2*H57/$B$3</f>
        <v>25.757575757575758</v>
      </c>
      <c r="J57" s="53"/>
      <c r="K57" s="49">
        <f>$E$2*J57/$E$3</f>
        <v>0</v>
      </c>
      <c r="L57" s="49">
        <v>51</v>
      </c>
      <c r="M57" s="49">
        <f>$I$2*$I$3/L57</f>
        <v>15.686274509803921</v>
      </c>
      <c r="N57" s="49">
        <f>SUM(I57,K57,M57)</f>
        <v>41.44385026737968</v>
      </c>
    </row>
    <row r="58" spans="1:14" ht="25.5">
      <c r="A58" s="49">
        <v>57</v>
      </c>
      <c r="B58" s="49">
        <v>1112</v>
      </c>
      <c r="C58" s="49" t="s">
        <v>161</v>
      </c>
      <c r="D58" s="49" t="s">
        <v>162</v>
      </c>
      <c r="E58" s="49" t="s">
        <v>78</v>
      </c>
      <c r="F58" s="49">
        <v>11</v>
      </c>
      <c r="G58" s="60" t="s">
        <v>160</v>
      </c>
      <c r="H58" s="51" t="s">
        <v>605</v>
      </c>
      <c r="I58" s="52">
        <f>$B$2*H58/$B$3</f>
        <v>19.696969696969695</v>
      </c>
      <c r="J58" s="53"/>
      <c r="K58" s="49">
        <f>$E$2*J58/$E$3</f>
        <v>0</v>
      </c>
      <c r="L58" s="49">
        <v>38.6</v>
      </c>
      <c r="M58" s="49">
        <f>$I$2*$I$3/L58</f>
        <v>20.72538860103627</v>
      </c>
      <c r="N58" s="49">
        <f>SUM(I58,K58,M58)</f>
        <v>40.42235829800596</v>
      </c>
    </row>
    <row r="59" spans="1:14" ht="12.75">
      <c r="A59" s="49">
        <v>44</v>
      </c>
      <c r="B59" s="49">
        <v>922</v>
      </c>
      <c r="C59" s="49" t="s">
        <v>437</v>
      </c>
      <c r="D59" s="49" t="s">
        <v>80</v>
      </c>
      <c r="E59" s="49" t="s">
        <v>123</v>
      </c>
      <c r="F59" s="49" t="s">
        <v>215</v>
      </c>
      <c r="G59" s="49" t="s">
        <v>528</v>
      </c>
      <c r="H59" s="51" t="s">
        <v>632</v>
      </c>
      <c r="I59" s="52">
        <f>$B$2*H59/$B$3</f>
        <v>22.727272727272727</v>
      </c>
      <c r="J59" s="53"/>
      <c r="K59" s="49">
        <f>$E$2*J59/$E$3</f>
        <v>0</v>
      </c>
      <c r="L59" s="49">
        <v>49</v>
      </c>
      <c r="M59" s="49">
        <f>$I$2*$I$3/L59</f>
        <v>16.3265306122449</v>
      </c>
      <c r="N59" s="49">
        <f>SUM(I59,K59,M59)</f>
        <v>39.05380333951763</v>
      </c>
    </row>
    <row r="60" spans="1:14" ht="12.75">
      <c r="A60" s="49">
        <v>8</v>
      </c>
      <c r="B60" s="49">
        <v>959</v>
      </c>
      <c r="C60" s="49" t="s">
        <v>140</v>
      </c>
      <c r="D60" s="55" t="s">
        <v>93</v>
      </c>
      <c r="E60" s="55" t="s">
        <v>141</v>
      </c>
      <c r="F60" s="49">
        <v>9</v>
      </c>
      <c r="G60" s="49" t="s">
        <v>152</v>
      </c>
      <c r="H60" s="56">
        <v>5.5</v>
      </c>
      <c r="I60" s="52">
        <f>$B$2*H60/$B$3</f>
        <v>16.666666666666668</v>
      </c>
      <c r="J60" s="49"/>
      <c r="K60" s="49">
        <f>$E$2*J60/$E$3</f>
        <v>0</v>
      </c>
      <c r="L60" s="51" t="s">
        <v>756</v>
      </c>
      <c r="M60" s="49">
        <f>$I$2*$I$3/L60</f>
        <v>21.73913043478261</v>
      </c>
      <c r="N60" s="49">
        <f>SUM(I60,K60,M60)</f>
        <v>38.40579710144928</v>
      </c>
    </row>
    <row r="61" spans="1:14" ht="25.5">
      <c r="A61" s="49"/>
      <c r="B61" s="49">
        <v>915</v>
      </c>
      <c r="C61" s="55" t="s">
        <v>667</v>
      </c>
      <c r="D61" s="55" t="s">
        <v>133</v>
      </c>
      <c r="E61" s="55" t="s">
        <v>107</v>
      </c>
      <c r="F61" s="49">
        <v>9</v>
      </c>
      <c r="G61" s="39" t="s">
        <v>614</v>
      </c>
      <c r="H61" s="51" t="s">
        <v>616</v>
      </c>
      <c r="I61" s="52">
        <f>$B$2*H61/$B$3</f>
        <v>18.181818181818183</v>
      </c>
      <c r="J61" s="53"/>
      <c r="K61" s="49">
        <f>$E$2*J61/$E$3</f>
        <v>0</v>
      </c>
      <c r="L61" s="49">
        <v>39.8</v>
      </c>
      <c r="M61" s="49">
        <f>$I$2*$I$3/L61</f>
        <v>20.100502512562816</v>
      </c>
      <c r="N61" s="49">
        <f>SUM(I61,K61,M61)</f>
        <v>38.282320694381</v>
      </c>
    </row>
    <row r="62" spans="1:14" ht="12.75">
      <c r="A62" s="49">
        <v>18</v>
      </c>
      <c r="B62" s="49">
        <v>937</v>
      </c>
      <c r="C62" s="49" t="s">
        <v>207</v>
      </c>
      <c r="D62" s="49" t="s">
        <v>125</v>
      </c>
      <c r="E62" s="49" t="s">
        <v>113</v>
      </c>
      <c r="F62" s="49" t="s">
        <v>206</v>
      </c>
      <c r="G62" s="49" t="s">
        <v>277</v>
      </c>
      <c r="H62" s="51" t="s">
        <v>604</v>
      </c>
      <c r="I62" s="52">
        <f>$B$2*H62/$B$3</f>
        <v>24.242424242424242</v>
      </c>
      <c r="J62" s="53"/>
      <c r="K62" s="49">
        <f>$E$2*J62/$E$3</f>
        <v>0</v>
      </c>
      <c r="L62" s="49">
        <v>59.8</v>
      </c>
      <c r="M62" s="49">
        <f>$I$2*$I$3/L62</f>
        <v>13.377926421404682</v>
      </c>
      <c r="N62" s="49">
        <f>SUM(I62,K62,M62)</f>
        <v>37.62035066382892</v>
      </c>
    </row>
    <row r="63" spans="1:14" ht="12.75">
      <c r="A63" s="49">
        <v>19</v>
      </c>
      <c r="B63" s="49">
        <v>947</v>
      </c>
      <c r="C63" s="49" t="s">
        <v>208</v>
      </c>
      <c r="D63" s="49" t="s">
        <v>209</v>
      </c>
      <c r="E63" s="49" t="s">
        <v>78</v>
      </c>
      <c r="F63" s="49" t="s">
        <v>210</v>
      </c>
      <c r="G63" s="49" t="s">
        <v>277</v>
      </c>
      <c r="H63" s="49">
        <v>8</v>
      </c>
      <c r="I63" s="52">
        <f>$B$2*H63/$B$3</f>
        <v>24.242424242424242</v>
      </c>
      <c r="J63" s="53"/>
      <c r="K63" s="49">
        <f>$E$2*J63/$E$3</f>
        <v>0</v>
      </c>
      <c r="L63" s="49">
        <v>59.9</v>
      </c>
      <c r="M63" s="49">
        <f>$I$2*$I$3/L63</f>
        <v>13.35559265442404</v>
      </c>
      <c r="N63" s="49">
        <f>SUM(I63,K63,M63)</f>
        <v>37.59801689684828</v>
      </c>
    </row>
    <row r="64" spans="1:14" ht="12.75">
      <c r="A64" s="49">
        <v>47</v>
      </c>
      <c r="B64" s="49">
        <v>918</v>
      </c>
      <c r="C64" s="49" t="s">
        <v>593</v>
      </c>
      <c r="D64" s="49" t="s">
        <v>133</v>
      </c>
      <c r="E64" s="49" t="s">
        <v>78</v>
      </c>
      <c r="F64" s="49" t="s">
        <v>217</v>
      </c>
      <c r="G64" s="49" t="s">
        <v>528</v>
      </c>
      <c r="H64" s="49">
        <v>7</v>
      </c>
      <c r="I64" s="52">
        <f>$B$2*H64/$B$3</f>
        <v>21.21212121212121</v>
      </c>
      <c r="J64" s="49"/>
      <c r="K64" s="49">
        <f>$E$2*J64/$E$3</f>
        <v>0</v>
      </c>
      <c r="L64" s="49">
        <v>50</v>
      </c>
      <c r="M64" s="49">
        <f>$I$2*$I$3/L64</f>
        <v>16</v>
      </c>
      <c r="N64" s="49">
        <f>SUM(I64,K64,M64)</f>
        <v>37.21212121212121</v>
      </c>
    </row>
    <row r="65" spans="1:14" ht="12.75">
      <c r="A65" s="49">
        <v>46</v>
      </c>
      <c r="B65" s="49">
        <v>928</v>
      </c>
      <c r="C65" s="49" t="s">
        <v>592</v>
      </c>
      <c r="D65" s="49" t="s">
        <v>120</v>
      </c>
      <c r="E65" s="49" t="s">
        <v>107</v>
      </c>
      <c r="F65" s="49" t="s">
        <v>217</v>
      </c>
      <c r="G65" s="49" t="s">
        <v>528</v>
      </c>
      <c r="H65" s="49">
        <v>7.5</v>
      </c>
      <c r="I65" s="52">
        <f>$B$2*H65/$B$3</f>
        <v>22.727272727272727</v>
      </c>
      <c r="J65" s="49"/>
      <c r="K65" s="49">
        <f>$E$2*J65/$E$3</f>
        <v>0</v>
      </c>
      <c r="L65" s="49">
        <v>56</v>
      </c>
      <c r="M65" s="49">
        <f>$I$2*$I$3/L65</f>
        <v>14.285714285714286</v>
      </c>
      <c r="N65" s="49">
        <f>SUM(I65,K65,M65)</f>
        <v>37.01298701298701</v>
      </c>
    </row>
    <row r="66" spans="1:14" ht="12.75">
      <c r="A66" s="49">
        <v>49</v>
      </c>
      <c r="B66" s="49">
        <v>1006</v>
      </c>
      <c r="C66" s="49" t="s">
        <v>595</v>
      </c>
      <c r="D66" s="49" t="s">
        <v>125</v>
      </c>
      <c r="E66" s="49" t="s">
        <v>96</v>
      </c>
      <c r="F66" s="49">
        <v>10</v>
      </c>
      <c r="G66" s="49" t="s">
        <v>528</v>
      </c>
      <c r="H66" s="49">
        <v>6</v>
      </c>
      <c r="I66" s="52">
        <f>$B$2*H66/$B$3</f>
        <v>18.181818181818183</v>
      </c>
      <c r="J66" s="49"/>
      <c r="K66" s="49">
        <f>$E$2*J66/$E$3</f>
        <v>0</v>
      </c>
      <c r="L66" s="49">
        <v>45</v>
      </c>
      <c r="M66" s="49">
        <f>$I$2*$I$3/L66</f>
        <v>17.77777777777778</v>
      </c>
      <c r="N66" s="49">
        <f>SUM(I66,K66,M66)</f>
        <v>35.95959595959596</v>
      </c>
    </row>
    <row r="67" spans="1:14" ht="12.75">
      <c r="A67" s="49">
        <v>45</v>
      </c>
      <c r="B67" s="49">
        <v>920</v>
      </c>
      <c r="C67" s="49" t="s">
        <v>589</v>
      </c>
      <c r="D67" s="49" t="s">
        <v>590</v>
      </c>
      <c r="E67" s="49" t="s">
        <v>591</v>
      </c>
      <c r="F67" s="49" t="s">
        <v>215</v>
      </c>
      <c r="G67" s="49" t="s">
        <v>528</v>
      </c>
      <c r="H67" s="49">
        <v>6</v>
      </c>
      <c r="I67" s="52">
        <f>$B$2*H67/$B$3</f>
        <v>18.181818181818183</v>
      </c>
      <c r="J67" s="53"/>
      <c r="K67" s="49">
        <f>$E$2*J67/$E$3</f>
        <v>0</v>
      </c>
      <c r="L67" s="49">
        <v>50</v>
      </c>
      <c r="M67" s="49">
        <f>$I$2*$I$3/L67</f>
        <v>16</v>
      </c>
      <c r="N67" s="49">
        <f>SUM(I67,K67,M67)</f>
        <v>34.18181818181819</v>
      </c>
    </row>
    <row r="68" spans="1:14" ht="12.75">
      <c r="A68" s="49">
        <v>36</v>
      </c>
      <c r="B68" s="49">
        <v>929</v>
      </c>
      <c r="C68" s="49" t="s">
        <v>518</v>
      </c>
      <c r="D68" s="49" t="s">
        <v>519</v>
      </c>
      <c r="E68" s="49" t="s">
        <v>520</v>
      </c>
      <c r="F68" s="49">
        <v>9</v>
      </c>
      <c r="G68" s="39" t="s">
        <v>705</v>
      </c>
      <c r="H68" s="49">
        <v>6.5</v>
      </c>
      <c r="I68" s="52">
        <v>0</v>
      </c>
      <c r="J68" s="53"/>
      <c r="K68" s="49">
        <f>$E$2*J68/$E$3</f>
        <v>0</v>
      </c>
      <c r="L68" s="49">
        <v>31.75</v>
      </c>
      <c r="M68" s="49">
        <f>$I$2*$I$3/L68</f>
        <v>25.19685039370079</v>
      </c>
      <c r="N68" s="49">
        <f>SUM(I68,K68,M68)</f>
        <v>25.19685039370079</v>
      </c>
    </row>
    <row r="69" spans="1:14" ht="12.75">
      <c r="A69" s="49">
        <v>38</v>
      </c>
      <c r="B69" s="49">
        <v>934</v>
      </c>
      <c r="C69" s="49" t="s">
        <v>522</v>
      </c>
      <c r="D69" s="49" t="s">
        <v>183</v>
      </c>
      <c r="E69" s="49" t="s">
        <v>88</v>
      </c>
      <c r="F69" s="49">
        <v>9</v>
      </c>
      <c r="G69" s="39" t="s">
        <v>705</v>
      </c>
      <c r="H69" s="49">
        <v>8</v>
      </c>
      <c r="I69" s="52">
        <v>0</v>
      </c>
      <c r="J69" s="49"/>
      <c r="K69" s="49">
        <f>$E$2*J69/$E$3</f>
        <v>0</v>
      </c>
      <c r="L69" s="49">
        <v>33.42</v>
      </c>
      <c r="M69" s="49">
        <f>$I$2*$I$3/L69</f>
        <v>23.937761819269898</v>
      </c>
      <c r="N69" s="49">
        <f>SUM(I69,K69,M69)</f>
        <v>23.937761819269898</v>
      </c>
    </row>
    <row r="70" spans="1:14" ht="12.75">
      <c r="A70" s="49">
        <v>39</v>
      </c>
      <c r="B70" s="49">
        <v>930</v>
      </c>
      <c r="C70" s="49" t="s">
        <v>523</v>
      </c>
      <c r="D70" s="49" t="s">
        <v>114</v>
      </c>
      <c r="E70" s="49" t="s">
        <v>107</v>
      </c>
      <c r="F70" s="49">
        <v>9</v>
      </c>
      <c r="G70" s="39" t="s">
        <v>705</v>
      </c>
      <c r="H70" s="49">
        <v>6</v>
      </c>
      <c r="I70" s="52">
        <v>0</v>
      </c>
      <c r="J70" s="49"/>
      <c r="K70" s="49">
        <f>$E$2*J70/$E$3</f>
        <v>0</v>
      </c>
      <c r="L70" s="49">
        <v>36.12</v>
      </c>
      <c r="M70" s="49">
        <f>$I$2*$I$3/L70</f>
        <v>22.1483942414175</v>
      </c>
      <c r="N70" s="49">
        <f>SUM(I70,K70,M70)</f>
        <v>22.1483942414175</v>
      </c>
    </row>
    <row r="71" spans="1:14" ht="12.75">
      <c r="A71" s="49">
        <v>41</v>
      </c>
      <c r="B71" s="49">
        <v>935</v>
      </c>
      <c r="C71" s="49" t="s">
        <v>525</v>
      </c>
      <c r="D71" s="49" t="s">
        <v>526</v>
      </c>
      <c r="E71" s="49" t="s">
        <v>123</v>
      </c>
      <c r="F71" s="49">
        <v>9</v>
      </c>
      <c r="G71" s="39" t="s">
        <v>705</v>
      </c>
      <c r="H71" s="49">
        <v>10.5</v>
      </c>
      <c r="I71" s="52">
        <v>0</v>
      </c>
      <c r="J71" s="49"/>
      <c r="K71" s="49">
        <f>$E$2*J71/$E$3</f>
        <v>0</v>
      </c>
      <c r="L71" s="49">
        <v>37.03</v>
      </c>
      <c r="M71" s="49">
        <f>$I$2*$I$3/L71</f>
        <v>21.60410477990818</v>
      </c>
      <c r="N71" s="49">
        <f>SUM(I71,K71,M71)</f>
        <v>21.60410477990818</v>
      </c>
    </row>
    <row r="72" spans="1:14" ht="12.75">
      <c r="A72" s="49">
        <v>40</v>
      </c>
      <c r="B72" s="49">
        <v>931</v>
      </c>
      <c r="C72" s="49" t="s">
        <v>524</v>
      </c>
      <c r="D72" s="49" t="s">
        <v>83</v>
      </c>
      <c r="E72" s="49" t="s">
        <v>141</v>
      </c>
      <c r="F72" s="49">
        <v>9</v>
      </c>
      <c r="G72" s="39" t="s">
        <v>705</v>
      </c>
      <c r="H72" s="49">
        <v>9.5</v>
      </c>
      <c r="I72" s="52">
        <v>0</v>
      </c>
      <c r="J72" s="49"/>
      <c r="K72" s="49">
        <f>$E$2*J72/$E$3</f>
        <v>0</v>
      </c>
      <c r="L72" s="49">
        <v>37.36</v>
      </c>
      <c r="M72" s="49">
        <f>$I$2*$I$3/L72</f>
        <v>21.413276231263385</v>
      </c>
      <c r="N72" s="49">
        <f>SUM(I72,K72,M72)</f>
        <v>21.413276231263385</v>
      </c>
    </row>
    <row r="73" spans="1:14" ht="12.75">
      <c r="A73" s="49">
        <v>52</v>
      </c>
      <c r="B73" s="49"/>
      <c r="C73" s="49" t="s">
        <v>597</v>
      </c>
      <c r="D73" s="49" t="s">
        <v>103</v>
      </c>
      <c r="E73" s="49" t="s">
        <v>81</v>
      </c>
      <c r="F73" s="49">
        <v>10</v>
      </c>
      <c r="G73" s="49" t="s">
        <v>528</v>
      </c>
      <c r="H73" s="49"/>
      <c r="I73" s="52">
        <f>$B$2*H73/$B$3</f>
        <v>0</v>
      </c>
      <c r="J73" s="49"/>
      <c r="K73" s="49">
        <f>$E$2*J73/$E$3</f>
        <v>0</v>
      </c>
      <c r="L73" s="49">
        <v>38</v>
      </c>
      <c r="M73" s="49">
        <f>$I$2*$I$3/L73</f>
        <v>21.05263157894737</v>
      </c>
      <c r="N73" s="49">
        <f>SUM(I73,K73,M73)</f>
        <v>21.05263157894737</v>
      </c>
    </row>
    <row r="74" spans="1:14" ht="25.5">
      <c r="A74" s="49">
        <v>14</v>
      </c>
      <c r="B74" s="49"/>
      <c r="C74" s="49" t="s">
        <v>161</v>
      </c>
      <c r="D74" s="49" t="s">
        <v>162</v>
      </c>
      <c r="E74" s="49" t="s">
        <v>78</v>
      </c>
      <c r="F74" s="49">
        <v>11</v>
      </c>
      <c r="G74" s="60" t="s">
        <v>731</v>
      </c>
      <c r="H74" s="49"/>
      <c r="I74" s="52">
        <f>$B$2*H74/$B$3</f>
        <v>0</v>
      </c>
      <c r="J74" s="49"/>
      <c r="K74" s="49">
        <f>$E$2*J74/$E$3</f>
        <v>0</v>
      </c>
      <c r="L74" s="49">
        <v>38.6</v>
      </c>
      <c r="M74" s="49">
        <f>$I$2*$I$3/L74</f>
        <v>20.72538860103627</v>
      </c>
      <c r="N74" s="49">
        <f>SUM(I74,K74,M74)</f>
        <v>20.72538860103627</v>
      </c>
    </row>
    <row r="75" spans="1:14" ht="12.75">
      <c r="A75" s="49">
        <v>37</v>
      </c>
      <c r="B75" s="49">
        <v>936</v>
      </c>
      <c r="C75" s="49" t="s">
        <v>521</v>
      </c>
      <c r="D75" s="49" t="s">
        <v>103</v>
      </c>
      <c r="E75" s="49" t="s">
        <v>107</v>
      </c>
      <c r="F75" s="49">
        <v>9</v>
      </c>
      <c r="G75" s="39" t="s">
        <v>705</v>
      </c>
      <c r="H75" s="49">
        <v>3</v>
      </c>
      <c r="I75" s="52">
        <v>0</v>
      </c>
      <c r="J75" s="49"/>
      <c r="K75" s="49">
        <f>$E$2*J75/$E$3</f>
        <v>0</v>
      </c>
      <c r="L75" s="49">
        <v>38.84</v>
      </c>
      <c r="M75" s="49">
        <f>$I$2*$I$3/L75</f>
        <v>20.597322348094746</v>
      </c>
      <c r="N75" s="49">
        <f>SUM(I75,K75,M75)</f>
        <v>20.597322348094746</v>
      </c>
    </row>
    <row r="76" spans="1:14" ht="25.5">
      <c r="A76" s="49">
        <v>13</v>
      </c>
      <c r="B76" s="49"/>
      <c r="C76" s="49" t="s">
        <v>157</v>
      </c>
      <c r="D76" s="49" t="s">
        <v>158</v>
      </c>
      <c r="E76" s="49" t="s">
        <v>159</v>
      </c>
      <c r="F76" s="49">
        <v>9</v>
      </c>
      <c r="G76" s="60" t="s">
        <v>731</v>
      </c>
      <c r="H76" s="49"/>
      <c r="I76" s="52">
        <f>$B$2*H76/$B$3</f>
        <v>0</v>
      </c>
      <c r="J76" s="49"/>
      <c r="K76" s="49">
        <f>$E$2*J76/$E$3</f>
        <v>0</v>
      </c>
      <c r="L76" s="49">
        <v>43.5</v>
      </c>
      <c r="M76" s="49">
        <f>$I$2*$I$3/L76</f>
        <v>18.39080459770115</v>
      </c>
      <c r="N76" s="49">
        <f>SUM(I76,K76,M76)</f>
        <v>18.39080459770115</v>
      </c>
    </row>
    <row r="77" spans="1:14" ht="25.5">
      <c r="A77" s="49">
        <v>56</v>
      </c>
      <c r="B77" s="49">
        <v>910</v>
      </c>
      <c r="C77" s="49" t="s">
        <v>157</v>
      </c>
      <c r="D77" s="49" t="s">
        <v>158</v>
      </c>
      <c r="E77" s="49" t="s">
        <v>159</v>
      </c>
      <c r="F77" s="49">
        <v>9</v>
      </c>
      <c r="G77" s="60" t="s">
        <v>160</v>
      </c>
      <c r="H77" s="51" t="s">
        <v>653</v>
      </c>
      <c r="I77" s="52" t="s">
        <v>609</v>
      </c>
      <c r="J77" s="53"/>
      <c r="K77" s="49">
        <f>$E$2*J77/$E$3</f>
        <v>0</v>
      </c>
      <c r="L77" s="49">
        <v>43.5</v>
      </c>
      <c r="M77" s="49">
        <f>$I$2*$I$3/L77</f>
        <v>18.39080459770115</v>
      </c>
      <c r="N77" s="49">
        <f>SUM(I77,K77,M77)</f>
        <v>18.39080459770115</v>
      </c>
    </row>
    <row r="78" spans="1:14" ht="25.5">
      <c r="A78" s="49">
        <v>42</v>
      </c>
      <c r="B78" s="49"/>
      <c r="C78" s="49" t="s">
        <v>587</v>
      </c>
      <c r="D78" s="49" t="s">
        <v>133</v>
      </c>
      <c r="E78" s="49" t="s">
        <v>123</v>
      </c>
      <c r="F78" s="49" t="s">
        <v>215</v>
      </c>
      <c r="G78" s="60" t="s">
        <v>540</v>
      </c>
      <c r="H78" s="51"/>
      <c r="I78" s="52">
        <f>$B$2*H78/$B$3</f>
        <v>0</v>
      </c>
      <c r="J78" s="53"/>
      <c r="K78" s="49">
        <f>$E$2*J78/$E$3</f>
        <v>0</v>
      </c>
      <c r="L78" s="49">
        <v>59</v>
      </c>
      <c r="M78" s="49">
        <f>$I$2*$I$3/L78</f>
        <v>13.559322033898304</v>
      </c>
      <c r="N78" s="49">
        <f>SUM(I78,K78,M78)</f>
        <v>13.559322033898304</v>
      </c>
    </row>
  </sheetData>
  <sheetProtection/>
  <autoFilter ref="A7:N7">
    <sortState ref="A8:N78">
      <sortCondition descending="1" sortBy="value" ref="N8:N78"/>
    </sortState>
  </autoFilter>
  <mergeCells count="3">
    <mergeCell ref="L6:M6"/>
    <mergeCell ref="J6:K6"/>
    <mergeCell ref="H6:I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selection activeCell="K19" sqref="K19"/>
    </sheetView>
  </sheetViews>
  <sheetFormatPr defaultColWidth="9.00390625" defaultRowHeight="12.75"/>
  <cols>
    <col min="1" max="1" width="4.75390625" style="0" customWidth="1"/>
    <col min="2" max="2" width="5.75390625" style="0" customWidth="1"/>
    <col min="3" max="3" width="12.25390625" style="0" customWidth="1"/>
    <col min="4" max="4" width="12.125" style="0" customWidth="1"/>
    <col min="5" max="5" width="13.625" style="0" customWidth="1"/>
    <col min="6" max="6" width="5.375" style="0" customWidth="1"/>
    <col min="7" max="7" width="14.125" style="0" customWidth="1"/>
    <col min="8" max="8" width="7.25390625" style="0" customWidth="1"/>
  </cols>
  <sheetData>
    <row r="1" ht="12.75">
      <c r="D1" t="s">
        <v>0</v>
      </c>
    </row>
    <row r="2" spans="1:9" ht="12.75">
      <c r="A2" t="s">
        <v>1</v>
      </c>
      <c r="B2">
        <v>50</v>
      </c>
      <c r="D2" t="s">
        <v>2</v>
      </c>
      <c r="E2">
        <v>0</v>
      </c>
      <c r="H2" t="s">
        <v>3</v>
      </c>
      <c r="I2">
        <v>50</v>
      </c>
    </row>
    <row r="3" spans="1:9" ht="12.75">
      <c r="A3" t="s">
        <v>4</v>
      </c>
      <c r="B3">
        <v>31.5</v>
      </c>
      <c r="D3" t="s">
        <v>5</v>
      </c>
      <c r="E3">
        <v>20</v>
      </c>
      <c r="H3" t="s">
        <v>6</v>
      </c>
      <c r="I3">
        <v>19.7</v>
      </c>
    </row>
    <row r="4" spans="2:8" ht="12.75">
      <c r="B4" t="s">
        <v>7</v>
      </c>
      <c r="H4" t="s">
        <v>22</v>
      </c>
    </row>
    <row r="6" spans="3:13" ht="12.75">
      <c r="C6" s="1"/>
      <c r="D6" s="1"/>
      <c r="E6" s="1"/>
      <c r="F6" s="1"/>
      <c r="G6" s="1"/>
      <c r="H6" s="72" t="s">
        <v>9</v>
      </c>
      <c r="I6" s="72"/>
      <c r="J6" s="73"/>
      <c r="K6" s="73"/>
      <c r="L6" s="72" t="s">
        <v>10</v>
      </c>
      <c r="M6" s="72"/>
    </row>
    <row r="7" spans="1:14" ht="28.5" customHeight="1">
      <c r="A7" s="2" t="s">
        <v>21</v>
      </c>
      <c r="B7" s="2" t="s">
        <v>12</v>
      </c>
      <c r="C7" s="2" t="s">
        <v>13</v>
      </c>
      <c r="D7" s="2" t="s">
        <v>14</v>
      </c>
      <c r="E7" s="2" t="s">
        <v>15</v>
      </c>
      <c r="F7" s="2" t="s">
        <v>16</v>
      </c>
      <c r="G7" s="2" t="s">
        <v>153</v>
      </c>
      <c r="H7" s="2" t="s">
        <v>18</v>
      </c>
      <c r="I7" s="2" t="s">
        <v>19</v>
      </c>
      <c r="J7" s="6" t="s">
        <v>18</v>
      </c>
      <c r="K7" s="6" t="s">
        <v>19</v>
      </c>
      <c r="L7" s="2" t="s">
        <v>18</v>
      </c>
      <c r="M7" s="2" t="s">
        <v>19</v>
      </c>
      <c r="N7" s="2" t="s">
        <v>20</v>
      </c>
    </row>
    <row r="8" spans="1:14" ht="12.75">
      <c r="A8" s="21">
        <v>4</v>
      </c>
      <c r="B8" s="21">
        <v>943</v>
      </c>
      <c r="C8" s="29" t="s">
        <v>708</v>
      </c>
      <c r="D8" s="29" t="s">
        <v>490</v>
      </c>
      <c r="E8" s="29" t="s">
        <v>196</v>
      </c>
      <c r="F8" s="21">
        <v>9</v>
      </c>
      <c r="G8" s="22" t="s">
        <v>663</v>
      </c>
      <c r="H8" s="21">
        <v>12.5</v>
      </c>
      <c r="I8" s="21">
        <f>$B$2*H8/$B$3</f>
        <v>19.841269841269842</v>
      </c>
      <c r="J8" s="21"/>
      <c r="K8" s="21">
        <f>$E$2*J8/$E$3</f>
        <v>0</v>
      </c>
      <c r="L8" s="21">
        <v>0</v>
      </c>
      <c r="M8" s="21" t="e">
        <f>$I$2*$I$3/L8</f>
        <v>#DIV/0!</v>
      </c>
      <c r="N8" s="21" t="e">
        <f>SUM(I8,K8,M8)</f>
        <v>#DIV/0!</v>
      </c>
    </row>
    <row r="9" spans="1:14" ht="12.75">
      <c r="A9" s="21">
        <v>28</v>
      </c>
      <c r="B9" s="21">
        <v>961</v>
      </c>
      <c r="C9" s="21" t="s">
        <v>453</v>
      </c>
      <c r="D9" s="21" t="s">
        <v>62</v>
      </c>
      <c r="E9" s="21" t="s">
        <v>196</v>
      </c>
      <c r="F9" s="21">
        <v>9</v>
      </c>
      <c r="G9" s="21" t="s">
        <v>454</v>
      </c>
      <c r="H9" s="22" t="s">
        <v>610</v>
      </c>
      <c r="I9" s="21">
        <f>$B$2*H9/$B$3</f>
        <v>11.11111111111111</v>
      </c>
      <c r="J9" s="23"/>
      <c r="K9" s="21">
        <f>$E$2*J9/$E$3</f>
        <v>0</v>
      </c>
      <c r="L9" s="21">
        <v>0</v>
      </c>
      <c r="M9" s="21" t="e">
        <f>$I$2*$I$3/L9</f>
        <v>#DIV/0!</v>
      </c>
      <c r="N9" s="21" t="e">
        <f>SUM(I9,K9,M9)</f>
        <v>#DIV/0!</v>
      </c>
    </row>
    <row r="10" spans="1:14" ht="12.75">
      <c r="A10" s="21">
        <v>29</v>
      </c>
      <c r="B10" s="21">
        <v>962</v>
      </c>
      <c r="C10" s="21" t="s">
        <v>453</v>
      </c>
      <c r="D10" s="21" t="s">
        <v>51</v>
      </c>
      <c r="E10" s="21" t="s">
        <v>35</v>
      </c>
      <c r="F10" s="21">
        <v>9</v>
      </c>
      <c r="G10" s="21" t="s">
        <v>454</v>
      </c>
      <c r="H10" s="22" t="s">
        <v>628</v>
      </c>
      <c r="I10" s="21">
        <f>$B$2*H10/$B$3</f>
        <v>8.73015873015873</v>
      </c>
      <c r="J10" s="23"/>
      <c r="K10" s="21">
        <f>$E$2*J10/$E$3</f>
        <v>0</v>
      </c>
      <c r="L10" s="21">
        <v>0</v>
      </c>
      <c r="M10" s="21" t="e">
        <f>$I$2*$I$3/L10</f>
        <v>#DIV/0!</v>
      </c>
      <c r="N10" s="21" t="e">
        <f>SUM(I10,K10,M10)</f>
        <v>#DIV/0!</v>
      </c>
    </row>
    <row r="11" spans="1:14" ht="12.75">
      <c r="A11" s="21">
        <v>44</v>
      </c>
      <c r="B11" s="21">
        <v>944</v>
      </c>
      <c r="C11" s="21" t="s">
        <v>673</v>
      </c>
      <c r="D11" s="21" t="s">
        <v>32</v>
      </c>
      <c r="E11" s="21" t="s">
        <v>196</v>
      </c>
      <c r="F11" s="21">
        <v>9</v>
      </c>
      <c r="G11" s="21" t="s">
        <v>663</v>
      </c>
      <c r="H11" s="21">
        <v>9.5</v>
      </c>
      <c r="I11" s="21">
        <f>$B$2*H11/$B$3</f>
        <v>15.079365079365079</v>
      </c>
      <c r="J11" s="21"/>
      <c r="K11" s="21">
        <f>$E$2*J11/$E$3</f>
        <v>0</v>
      </c>
      <c r="L11" s="21"/>
      <c r="M11" s="21" t="e">
        <f>$I$2*$I$3/L11</f>
        <v>#DIV/0!</v>
      </c>
      <c r="N11" s="21" t="e">
        <f>SUM(I11,K11,M11)</f>
        <v>#DIV/0!</v>
      </c>
    </row>
    <row r="12" spans="1:14" ht="12.75">
      <c r="A12" s="21">
        <v>51</v>
      </c>
      <c r="B12" s="21"/>
      <c r="C12" s="21" t="s">
        <v>688</v>
      </c>
      <c r="D12" s="21" t="s">
        <v>689</v>
      </c>
      <c r="E12" s="21" t="s">
        <v>30</v>
      </c>
      <c r="F12" s="21">
        <v>9</v>
      </c>
      <c r="G12" s="21" t="s">
        <v>690</v>
      </c>
      <c r="H12" s="21">
        <v>8.5</v>
      </c>
      <c r="I12" s="21">
        <f>$B$2*H12/$B$3</f>
        <v>13.492063492063492</v>
      </c>
      <c r="J12" s="21"/>
      <c r="K12" s="21">
        <f>$E$2*J12/$E$3</f>
        <v>0</v>
      </c>
      <c r="L12" s="21"/>
      <c r="M12" s="21" t="e">
        <f>$I$2*$I$3/L12</f>
        <v>#DIV/0!</v>
      </c>
      <c r="N12" s="21" t="e">
        <f>SUM(I12,K12,M12)</f>
        <v>#DIV/0!</v>
      </c>
    </row>
    <row r="13" spans="1:14" ht="12.75">
      <c r="A13" s="21">
        <v>52</v>
      </c>
      <c r="B13" s="21">
        <v>945</v>
      </c>
      <c r="C13" s="21" t="s">
        <v>691</v>
      </c>
      <c r="D13" s="21" t="s">
        <v>195</v>
      </c>
      <c r="E13" s="21" t="s">
        <v>35</v>
      </c>
      <c r="F13" s="21">
        <v>9</v>
      </c>
      <c r="G13" s="21" t="s">
        <v>663</v>
      </c>
      <c r="H13" s="21">
        <v>13</v>
      </c>
      <c r="I13" s="21">
        <f>$B$2*H13/$B$3</f>
        <v>20.634920634920636</v>
      </c>
      <c r="J13" s="21"/>
      <c r="K13" s="21">
        <f>$E$2*J13/$E$3</f>
        <v>0</v>
      </c>
      <c r="L13" s="21"/>
      <c r="M13" s="21" t="e">
        <f>$I$2*$I$3/L13</f>
        <v>#DIV/0!</v>
      </c>
      <c r="N13" s="21" t="e">
        <f>SUM(I13,K13,M13)</f>
        <v>#DIV/0!</v>
      </c>
    </row>
    <row r="14" spans="1:14" ht="12.75">
      <c r="A14" s="21">
        <v>53</v>
      </c>
      <c r="B14" s="21">
        <v>948</v>
      </c>
      <c r="C14" s="21" t="s">
        <v>694</v>
      </c>
      <c r="D14" s="21" t="s">
        <v>695</v>
      </c>
      <c r="E14" s="21" t="s">
        <v>45</v>
      </c>
      <c r="F14" s="21">
        <v>9</v>
      </c>
      <c r="G14" s="21" t="s">
        <v>690</v>
      </c>
      <c r="H14" s="21">
        <v>9.5</v>
      </c>
      <c r="I14" s="21">
        <f>$B$2*H14/$B$3</f>
        <v>15.079365079365079</v>
      </c>
      <c r="J14" s="21"/>
      <c r="K14" s="21">
        <f>$E$2*J14/$E$3</f>
        <v>0</v>
      </c>
      <c r="L14" s="21"/>
      <c r="M14" s="21" t="e">
        <f>$I$2*$I$3/L14</f>
        <v>#DIV/0!</v>
      </c>
      <c r="N14" s="21" t="e">
        <f>SUM(I14,K14,M14)</f>
        <v>#DIV/0!</v>
      </c>
    </row>
    <row r="15" spans="1:14" ht="12.75">
      <c r="A15" s="21">
        <v>54</v>
      </c>
      <c r="B15" s="21"/>
      <c r="C15" s="21" t="s">
        <v>696</v>
      </c>
      <c r="D15" s="21" t="s">
        <v>168</v>
      </c>
      <c r="E15" s="21" t="s">
        <v>71</v>
      </c>
      <c r="F15" s="21">
        <v>9</v>
      </c>
      <c r="G15" s="21" t="s">
        <v>697</v>
      </c>
      <c r="H15" s="21">
        <v>5</v>
      </c>
      <c r="I15" s="21">
        <f>$B$2*H15/$B$3</f>
        <v>7.936507936507937</v>
      </c>
      <c r="J15" s="21"/>
      <c r="K15" s="21">
        <f>$E$2*J15/$E$3</f>
        <v>0</v>
      </c>
      <c r="L15" s="21"/>
      <c r="M15" s="21" t="e">
        <f>$I$2*$I$3/L15</f>
        <v>#DIV/0!</v>
      </c>
      <c r="N15" s="21" t="e">
        <f>SUM(I15,K15,M15)</f>
        <v>#DIV/0!</v>
      </c>
    </row>
    <row r="16" spans="1:14" ht="12.75">
      <c r="A16" s="21">
        <v>55</v>
      </c>
      <c r="B16" s="21">
        <v>1117</v>
      </c>
      <c r="C16" s="21" t="s">
        <v>698</v>
      </c>
      <c r="D16" s="21" t="s">
        <v>53</v>
      </c>
      <c r="E16" s="21" t="s">
        <v>233</v>
      </c>
      <c r="F16" s="21">
        <v>11</v>
      </c>
      <c r="G16" s="21" t="s">
        <v>690</v>
      </c>
      <c r="H16" s="21">
        <v>7</v>
      </c>
      <c r="I16" s="21">
        <f>$B$2*H16/$B$3</f>
        <v>11.11111111111111</v>
      </c>
      <c r="J16" s="21"/>
      <c r="K16" s="21">
        <f>$E$2*J16/$E$3</f>
        <v>0</v>
      </c>
      <c r="L16" s="21"/>
      <c r="M16" s="21" t="e">
        <f>$I$2*$I$3/L16</f>
        <v>#DIV/0!</v>
      </c>
      <c r="N16" s="21" t="e">
        <f>SUM(I16,K16,M16)</f>
        <v>#DIV/0!</v>
      </c>
    </row>
    <row r="17" spans="1:14" ht="12.75">
      <c r="A17" s="21">
        <v>56</v>
      </c>
      <c r="B17" s="21">
        <v>1015</v>
      </c>
      <c r="C17" s="21" t="s">
        <v>703</v>
      </c>
      <c r="D17" s="21" t="s">
        <v>34</v>
      </c>
      <c r="E17" s="21" t="s">
        <v>154</v>
      </c>
      <c r="F17" s="21">
        <v>10</v>
      </c>
      <c r="G17" s="21" t="s">
        <v>690</v>
      </c>
      <c r="H17" s="21">
        <v>4</v>
      </c>
      <c r="I17" s="21">
        <f>$B$2*H17/$B$3</f>
        <v>6.349206349206349</v>
      </c>
      <c r="J17" s="21"/>
      <c r="K17" s="21">
        <f>$E$2*J17/$E$3</f>
        <v>0</v>
      </c>
      <c r="L17" s="21"/>
      <c r="M17" s="21" t="e">
        <f>$I$2*$I$3/L17</f>
        <v>#DIV/0!</v>
      </c>
      <c r="N17" s="21" t="e">
        <f>SUM(I17,K17,M17)</f>
        <v>#DIV/0!</v>
      </c>
    </row>
    <row r="18" spans="1:14" ht="25.5">
      <c r="A18" s="21">
        <v>1</v>
      </c>
      <c r="B18" s="21">
        <v>1013</v>
      </c>
      <c r="C18" s="29" t="s">
        <v>25</v>
      </c>
      <c r="D18" s="29" t="s">
        <v>26</v>
      </c>
      <c r="E18" s="29" t="s">
        <v>27</v>
      </c>
      <c r="F18" s="21">
        <v>10</v>
      </c>
      <c r="G18" s="22" t="s">
        <v>152</v>
      </c>
      <c r="H18" s="22" t="s">
        <v>704</v>
      </c>
      <c r="I18" s="21">
        <f>$B$2*H18/$B$3</f>
        <v>38.888888888888886</v>
      </c>
      <c r="J18" s="23"/>
      <c r="K18" s="21">
        <f>$E$2*J18/$E$3</f>
        <v>0</v>
      </c>
      <c r="L18" s="22" t="s">
        <v>760</v>
      </c>
      <c r="M18" s="21">
        <f>$I$2*$I$3/L18</f>
        <v>50</v>
      </c>
      <c r="N18" s="21">
        <f>SUM(I18,K18,M18)</f>
        <v>88.88888888888889</v>
      </c>
    </row>
    <row r="19" spans="1:14" ht="12.75">
      <c r="A19" s="21">
        <v>2</v>
      </c>
      <c r="B19" s="21">
        <v>951</v>
      </c>
      <c r="C19" s="29" t="s">
        <v>28</v>
      </c>
      <c r="D19" s="29" t="s">
        <v>29</v>
      </c>
      <c r="E19" s="29" t="s">
        <v>30</v>
      </c>
      <c r="F19" s="21">
        <v>9</v>
      </c>
      <c r="G19" s="22" t="s">
        <v>152</v>
      </c>
      <c r="H19" s="22" t="s">
        <v>692</v>
      </c>
      <c r="I19" s="21">
        <f>$B$2*H19/$B$3</f>
        <v>26.984126984126984</v>
      </c>
      <c r="J19" s="23"/>
      <c r="K19" s="21">
        <f>$E$2*J19/$E$3</f>
        <v>0</v>
      </c>
      <c r="L19" s="22" t="s">
        <v>761</v>
      </c>
      <c r="M19" s="21">
        <f>$I$2*$I$3/L19</f>
        <v>46.4622641509434</v>
      </c>
      <c r="N19" s="21">
        <f>SUM(I19,K19,M19)</f>
        <v>73.44639113507039</v>
      </c>
    </row>
    <row r="20" spans="1:14" ht="12.75">
      <c r="A20" s="21">
        <v>19</v>
      </c>
      <c r="B20" s="21">
        <v>1116</v>
      </c>
      <c r="C20" s="21" t="s">
        <v>289</v>
      </c>
      <c r="D20" s="21" t="s">
        <v>44</v>
      </c>
      <c r="E20" s="21" t="s">
        <v>42</v>
      </c>
      <c r="F20" s="21">
        <v>11</v>
      </c>
      <c r="G20" s="21" t="s">
        <v>687</v>
      </c>
      <c r="H20" s="22" t="s">
        <v>699</v>
      </c>
      <c r="I20" s="21">
        <f>$B$2*H20/$B$3</f>
        <v>26.19047619047619</v>
      </c>
      <c r="J20" s="23"/>
      <c r="K20" s="21">
        <f>$E$2*J20/$E$3</f>
        <v>0</v>
      </c>
      <c r="L20" s="21">
        <v>30.07</v>
      </c>
      <c r="M20" s="21">
        <f>$I$2*$I$3/L20</f>
        <v>32.75690056534752</v>
      </c>
      <c r="N20" s="21">
        <f>SUM(I20,K20,M20)</f>
        <v>58.94737675582371</v>
      </c>
    </row>
    <row r="21" spans="1:14" ht="12.75">
      <c r="A21" s="21">
        <v>17</v>
      </c>
      <c r="B21" s="21">
        <v>1114</v>
      </c>
      <c r="C21" s="32" t="s">
        <v>224</v>
      </c>
      <c r="D21" s="31" t="s">
        <v>32</v>
      </c>
      <c r="E21" s="31" t="s">
        <v>225</v>
      </c>
      <c r="F21" s="21">
        <v>11</v>
      </c>
      <c r="G21" s="21" t="s">
        <v>663</v>
      </c>
      <c r="H21" s="21">
        <v>20</v>
      </c>
      <c r="I21" s="21">
        <f>$B$2*H21/$B$3</f>
        <v>31.746031746031747</v>
      </c>
      <c r="J21" s="21"/>
      <c r="K21" s="21">
        <f>$E$2*J21/$E$3</f>
        <v>0</v>
      </c>
      <c r="L21" s="21">
        <v>39.2</v>
      </c>
      <c r="M21" s="21">
        <f>$I$2*$I$3/L21</f>
        <v>25.127551020408163</v>
      </c>
      <c r="N21" s="21">
        <f>SUM(I21,K21,M21)</f>
        <v>56.87358276643991</v>
      </c>
    </row>
    <row r="22" spans="1:14" ht="12.75">
      <c r="A22" s="21">
        <v>5</v>
      </c>
      <c r="B22" s="21">
        <v>954</v>
      </c>
      <c r="C22" s="29" t="s">
        <v>36</v>
      </c>
      <c r="D22" s="29" t="s">
        <v>37</v>
      </c>
      <c r="E22" s="29" t="s">
        <v>38</v>
      </c>
      <c r="F22" s="21">
        <v>9</v>
      </c>
      <c r="G22" s="22" t="s">
        <v>152</v>
      </c>
      <c r="H22" s="21">
        <v>13.5</v>
      </c>
      <c r="I22" s="21">
        <f>$B$2*H22/$B$3</f>
        <v>21.428571428571427</v>
      </c>
      <c r="J22" s="21"/>
      <c r="K22" s="21">
        <f>$E$2*J22/$E$3</f>
        <v>0</v>
      </c>
      <c r="L22" s="22" t="s">
        <v>763</v>
      </c>
      <c r="M22" s="21">
        <f>$I$2*$I$3/L22</f>
        <v>35.431654676258994</v>
      </c>
      <c r="N22" s="21">
        <f>SUM(I22,K22,M22)</f>
        <v>56.86022610483042</v>
      </c>
    </row>
    <row r="23" spans="1:14" ht="12.75">
      <c r="A23" s="21">
        <v>14</v>
      </c>
      <c r="B23" s="21">
        <v>940</v>
      </c>
      <c r="C23" s="21" t="s">
        <v>64</v>
      </c>
      <c r="D23" s="21" t="s">
        <v>53</v>
      </c>
      <c r="E23" s="21" t="s">
        <v>218</v>
      </c>
      <c r="F23" s="21" t="s">
        <v>217</v>
      </c>
      <c r="G23" s="21" t="s">
        <v>663</v>
      </c>
      <c r="H23" s="22" t="s">
        <v>672</v>
      </c>
      <c r="I23" s="21">
        <f>$B$2*H23/$B$3</f>
        <v>34.12698412698413</v>
      </c>
      <c r="J23" s="23"/>
      <c r="K23" s="21">
        <f>$E$2*J23/$E$3</f>
        <v>0</v>
      </c>
      <c r="L23" s="21">
        <v>47.4</v>
      </c>
      <c r="M23" s="21">
        <f>$I$2*$I$3/L23</f>
        <v>20.780590717299578</v>
      </c>
      <c r="N23" s="21">
        <f>SUM(I23,K23,M23)</f>
        <v>54.9075748442837</v>
      </c>
    </row>
    <row r="24" spans="1:14" ht="12.75">
      <c r="A24" s="21">
        <v>3</v>
      </c>
      <c r="B24" s="21">
        <v>952</v>
      </c>
      <c r="C24" s="29" t="s">
        <v>31</v>
      </c>
      <c r="D24" s="29" t="s">
        <v>32</v>
      </c>
      <c r="E24" s="29" t="s">
        <v>30</v>
      </c>
      <c r="F24" s="21">
        <v>9</v>
      </c>
      <c r="G24" s="22" t="s">
        <v>152</v>
      </c>
      <c r="H24" s="22" t="s">
        <v>686</v>
      </c>
      <c r="I24" s="21">
        <f>$B$2*H24/$B$3</f>
        <v>19.841269841269842</v>
      </c>
      <c r="J24" s="23"/>
      <c r="K24" s="21">
        <f>$E$2*J24/$E$3</f>
        <v>0</v>
      </c>
      <c r="L24" s="22" t="s">
        <v>762</v>
      </c>
      <c r="M24" s="21">
        <f>$I$2*$I$3/L24</f>
        <v>33.053691275167786</v>
      </c>
      <c r="N24" s="21">
        <f>SUM(I24,K24,M24)</f>
        <v>52.89496111643763</v>
      </c>
    </row>
    <row r="25" spans="1:14" ht="12.75">
      <c r="A25" s="21">
        <v>18</v>
      </c>
      <c r="B25" s="21">
        <v>1115</v>
      </c>
      <c r="C25" s="31" t="s">
        <v>226</v>
      </c>
      <c r="D25" s="31" t="s">
        <v>227</v>
      </c>
      <c r="E25" s="31" t="s">
        <v>30</v>
      </c>
      <c r="F25" s="21">
        <v>11</v>
      </c>
      <c r="G25" s="21" t="s">
        <v>663</v>
      </c>
      <c r="H25" s="21">
        <v>18.5</v>
      </c>
      <c r="I25" s="21">
        <f>$B$2*H25/$B$3</f>
        <v>29.365079365079364</v>
      </c>
      <c r="J25" s="21"/>
      <c r="K25" s="21">
        <f>$E$2*J25/$E$3</f>
        <v>0</v>
      </c>
      <c r="L25" s="21">
        <v>50.2</v>
      </c>
      <c r="M25" s="21">
        <f>$I$2*$I$3/L25</f>
        <v>19.621513944223107</v>
      </c>
      <c r="N25" s="21">
        <f>SUM(I25,K25,M25)</f>
        <v>48.98659330930247</v>
      </c>
    </row>
    <row r="26" spans="1:14" ht="12.75">
      <c r="A26" s="21">
        <v>36</v>
      </c>
      <c r="B26" s="21">
        <v>924</v>
      </c>
      <c r="C26" s="21" t="s">
        <v>582</v>
      </c>
      <c r="D26" s="21" t="s">
        <v>178</v>
      </c>
      <c r="E26" s="21" t="s">
        <v>35</v>
      </c>
      <c r="F26" s="21" t="s">
        <v>217</v>
      </c>
      <c r="G26" s="21" t="s">
        <v>540</v>
      </c>
      <c r="H26" s="22" t="s">
        <v>671</v>
      </c>
      <c r="I26" s="21">
        <f>$B$2*H26/$B$3</f>
        <v>33.333333333333336</v>
      </c>
      <c r="J26" s="23"/>
      <c r="K26" s="21">
        <f>$E$2*J26/$E$3</f>
        <v>0</v>
      </c>
      <c r="L26" s="21">
        <v>63</v>
      </c>
      <c r="M26" s="21">
        <f>$I$2*$I$3/L26</f>
        <v>15.634920634920634</v>
      </c>
      <c r="N26" s="21">
        <f>SUM(I26,K26,M26)</f>
        <v>48.96825396825397</v>
      </c>
    </row>
    <row r="27" spans="1:14" ht="12.75">
      <c r="A27" s="21">
        <v>15</v>
      </c>
      <c r="B27" s="21">
        <v>1118</v>
      </c>
      <c r="C27" s="30" t="s">
        <v>219</v>
      </c>
      <c r="D27" s="30" t="s">
        <v>53</v>
      </c>
      <c r="E27" s="30" t="s">
        <v>220</v>
      </c>
      <c r="F27" s="21">
        <v>11</v>
      </c>
      <c r="G27" s="21" t="s">
        <v>663</v>
      </c>
      <c r="H27" s="21">
        <v>17</v>
      </c>
      <c r="I27" s="21">
        <f>$B$2*H27/$B$3</f>
        <v>26.984126984126984</v>
      </c>
      <c r="J27" s="23"/>
      <c r="K27" s="21">
        <f>$E$2*J27/$E$3</f>
        <v>0</v>
      </c>
      <c r="L27" s="21">
        <v>45.4</v>
      </c>
      <c r="M27" s="21">
        <f>$I$2*$I$3/L27</f>
        <v>21.69603524229075</v>
      </c>
      <c r="N27" s="21">
        <f>SUM(I27,K27,M27)</f>
        <v>48.680162226417735</v>
      </c>
    </row>
    <row r="28" spans="1:14" ht="12.75">
      <c r="A28" s="21">
        <v>20</v>
      </c>
      <c r="B28" s="21">
        <v>901</v>
      </c>
      <c r="C28" s="21" t="s">
        <v>290</v>
      </c>
      <c r="D28" s="21" t="s">
        <v>291</v>
      </c>
      <c r="E28" s="21" t="s">
        <v>165</v>
      </c>
      <c r="F28" s="21" t="s">
        <v>217</v>
      </c>
      <c r="G28" s="21"/>
      <c r="H28" s="22" t="s">
        <v>601</v>
      </c>
      <c r="I28" s="21">
        <f>$B$2*H28/$B$3</f>
        <v>19.047619047619047</v>
      </c>
      <c r="J28" s="23"/>
      <c r="K28" s="21">
        <f>$E$2*J28/$E$3</f>
        <v>0</v>
      </c>
      <c r="L28" s="21">
        <v>33.5</v>
      </c>
      <c r="M28" s="21">
        <f>$I$2*$I$3/L28</f>
        <v>29.402985074626866</v>
      </c>
      <c r="N28" s="21">
        <f>SUM(I28,K28,M28)</f>
        <v>48.45060412224591</v>
      </c>
    </row>
    <row r="29" spans="1:14" ht="12.75">
      <c r="A29" s="21">
        <v>6</v>
      </c>
      <c r="B29" s="21">
        <v>950</v>
      </c>
      <c r="C29" s="29" t="s">
        <v>39</v>
      </c>
      <c r="D29" s="29" t="s">
        <v>26</v>
      </c>
      <c r="E29" s="29" t="s">
        <v>40</v>
      </c>
      <c r="F29" s="21">
        <v>9</v>
      </c>
      <c r="G29" s="22" t="s">
        <v>152</v>
      </c>
      <c r="H29" s="21">
        <v>7.5</v>
      </c>
      <c r="I29" s="21">
        <f>$B$2*H29/$B$3</f>
        <v>11.904761904761905</v>
      </c>
      <c r="J29" s="21"/>
      <c r="K29" s="21">
        <f>$E$2*J29/$E$3</f>
        <v>0</v>
      </c>
      <c r="L29" s="21">
        <v>30.2</v>
      </c>
      <c r="M29" s="21">
        <f>$I$2*$I$3/L29</f>
        <v>32.6158940397351</v>
      </c>
      <c r="N29" s="21">
        <f>SUM(I29,K29,M29)</f>
        <v>44.52065594449701</v>
      </c>
    </row>
    <row r="30" spans="1:14" ht="12.75">
      <c r="A30" s="21">
        <v>16</v>
      </c>
      <c r="B30" s="21">
        <v>1123</v>
      </c>
      <c r="C30" s="31" t="s">
        <v>221</v>
      </c>
      <c r="D30" s="31" t="s">
        <v>222</v>
      </c>
      <c r="E30" s="31" t="s">
        <v>223</v>
      </c>
      <c r="F30" s="21">
        <v>11</v>
      </c>
      <c r="G30" s="21" t="s">
        <v>663</v>
      </c>
      <c r="H30" s="21">
        <v>9.5</v>
      </c>
      <c r="I30" s="21">
        <f>$B$2*H30/$B$3</f>
        <v>15.079365079365079</v>
      </c>
      <c r="J30" s="21"/>
      <c r="K30" s="21">
        <f>$E$2*J30/$E$3</f>
        <v>0</v>
      </c>
      <c r="L30" s="21">
        <v>35.1</v>
      </c>
      <c r="M30" s="21">
        <f>$I$2*$I$3/L30</f>
        <v>28.06267806267806</v>
      </c>
      <c r="N30" s="21">
        <f>SUM(I30,K30,M30)</f>
        <v>43.142043142043136</v>
      </c>
    </row>
    <row r="31" spans="1:14" ht="12.75">
      <c r="A31" s="21">
        <v>32</v>
      </c>
      <c r="B31" s="21">
        <v>1022</v>
      </c>
      <c r="C31" s="21" t="s">
        <v>515</v>
      </c>
      <c r="D31" s="21" t="s">
        <v>32</v>
      </c>
      <c r="E31" s="21" t="s">
        <v>214</v>
      </c>
      <c r="F31" s="21">
        <v>10</v>
      </c>
      <c r="G31" s="30" t="s">
        <v>705</v>
      </c>
      <c r="H31" s="22" t="s">
        <v>610</v>
      </c>
      <c r="I31" s="21">
        <f>$B$2*H31/$B$3</f>
        <v>11.11111111111111</v>
      </c>
      <c r="J31" s="23"/>
      <c r="K31" s="21">
        <f>$E$2*J31/$E$3</f>
        <v>0</v>
      </c>
      <c r="L31" s="21">
        <v>38.75</v>
      </c>
      <c r="M31" s="21">
        <f>$I$2*$I$3/L31</f>
        <v>25.419354838709676</v>
      </c>
      <c r="N31" s="21">
        <f>SUM(I31,K31,M31)</f>
        <v>36.53046594982079</v>
      </c>
    </row>
    <row r="32" spans="1:14" ht="12.75">
      <c r="A32" s="21">
        <v>12</v>
      </c>
      <c r="B32" s="21">
        <v>946</v>
      </c>
      <c r="C32" s="21" t="s">
        <v>212</v>
      </c>
      <c r="D32" s="21" t="s">
        <v>213</v>
      </c>
      <c r="E32" s="21" t="s">
        <v>214</v>
      </c>
      <c r="F32" s="21" t="s">
        <v>215</v>
      </c>
      <c r="G32" s="21" t="s">
        <v>277</v>
      </c>
      <c r="H32" s="22" t="s">
        <v>686</v>
      </c>
      <c r="I32" s="21">
        <f>$B$2*H32/$B$3</f>
        <v>19.841269841269842</v>
      </c>
      <c r="J32" s="23"/>
      <c r="K32" s="21">
        <f>$E$2*J32/$E$3</f>
        <v>0</v>
      </c>
      <c r="L32" s="21">
        <v>59.2</v>
      </c>
      <c r="M32" s="21">
        <f>$I$2*$I$3/L32</f>
        <v>16.638513513513512</v>
      </c>
      <c r="N32" s="21">
        <f>SUM(I32,K32,M32)</f>
        <v>36.47978335478335</v>
      </c>
    </row>
    <row r="33" spans="1:14" ht="25.5">
      <c r="A33" s="21">
        <v>46</v>
      </c>
      <c r="B33" s="21">
        <v>917</v>
      </c>
      <c r="C33" s="31" t="s">
        <v>677</v>
      </c>
      <c r="D33" s="31" t="s">
        <v>53</v>
      </c>
      <c r="E33" s="30" t="s">
        <v>35</v>
      </c>
      <c r="F33" s="21">
        <v>9</v>
      </c>
      <c r="G33" s="30" t="s">
        <v>614</v>
      </c>
      <c r="H33" s="22" t="s">
        <v>603</v>
      </c>
      <c r="I33" s="21">
        <f>$B$2*H33/$B$3</f>
        <v>17.46031746031746</v>
      </c>
      <c r="J33" s="23"/>
      <c r="K33" s="21">
        <f>$E$2*J33/$E$3</f>
        <v>0</v>
      </c>
      <c r="L33" s="21">
        <v>52.5</v>
      </c>
      <c r="M33" s="21">
        <f>$I$2*$I$3/L33</f>
        <v>18.761904761904763</v>
      </c>
      <c r="N33" s="21">
        <f>SUM(I33,K33,M33)</f>
        <v>36.22222222222222</v>
      </c>
    </row>
    <row r="34" spans="1:14" ht="12.75">
      <c r="A34" s="21">
        <v>21</v>
      </c>
      <c r="B34" s="21">
        <v>905</v>
      </c>
      <c r="C34" s="21" t="s">
        <v>292</v>
      </c>
      <c r="D34" s="21" t="s">
        <v>53</v>
      </c>
      <c r="E34" s="21" t="s">
        <v>35</v>
      </c>
      <c r="F34" s="21" t="s">
        <v>217</v>
      </c>
      <c r="G34" s="21" t="s">
        <v>687</v>
      </c>
      <c r="H34" s="22" t="s">
        <v>628</v>
      </c>
      <c r="I34" s="21">
        <f>$B$2*H34/$B$3</f>
        <v>8.73015873015873</v>
      </c>
      <c r="J34" s="23"/>
      <c r="K34" s="21">
        <f>$E$2*J34/$E$3</f>
        <v>0</v>
      </c>
      <c r="L34" s="21">
        <v>37.1</v>
      </c>
      <c r="M34" s="21">
        <f>$I$2*$I$3/L34</f>
        <v>26.549865229110512</v>
      </c>
      <c r="N34" s="21">
        <f>SUM(I34,K34,M34)</f>
        <v>35.28002395926924</v>
      </c>
    </row>
    <row r="35" spans="1:14" ht="25.5">
      <c r="A35" s="21">
        <v>49</v>
      </c>
      <c r="B35" s="21">
        <v>1125</v>
      </c>
      <c r="C35" s="33" t="s">
        <v>683</v>
      </c>
      <c r="D35" s="33" t="s">
        <v>32</v>
      </c>
      <c r="E35" s="30" t="s">
        <v>684</v>
      </c>
      <c r="F35" s="21">
        <v>11</v>
      </c>
      <c r="G35" s="30" t="s">
        <v>614</v>
      </c>
      <c r="H35" s="21">
        <v>10.5</v>
      </c>
      <c r="I35" s="21">
        <f>$B$2*H35/$B$3</f>
        <v>16.666666666666668</v>
      </c>
      <c r="J35" s="21"/>
      <c r="K35" s="21">
        <f>$E$2*J35/$E$3</f>
        <v>0</v>
      </c>
      <c r="L35" s="21">
        <v>54.4</v>
      </c>
      <c r="M35" s="21">
        <f>$I$2*$I$3/L35</f>
        <v>18.106617647058822</v>
      </c>
      <c r="N35" s="21">
        <f>SUM(I35,K35,M35)</f>
        <v>34.77328431372549</v>
      </c>
    </row>
    <row r="36" spans="1:14" ht="12.75">
      <c r="A36" s="21">
        <v>37</v>
      </c>
      <c r="B36" s="21">
        <v>922</v>
      </c>
      <c r="C36" s="21" t="s">
        <v>583</v>
      </c>
      <c r="D36" s="21" t="s">
        <v>548</v>
      </c>
      <c r="E36" s="21" t="s">
        <v>264</v>
      </c>
      <c r="F36" s="21" t="s">
        <v>217</v>
      </c>
      <c r="G36" s="21" t="s">
        <v>540</v>
      </c>
      <c r="H36" s="21">
        <v>11</v>
      </c>
      <c r="I36" s="21">
        <f>$B$2*H36/$B$3</f>
        <v>17.46031746031746</v>
      </c>
      <c r="J36" s="23"/>
      <c r="K36" s="21">
        <f>$E$2*J36/$E$3</f>
        <v>0</v>
      </c>
      <c r="L36" s="21">
        <v>57</v>
      </c>
      <c r="M36" s="21">
        <f>$I$2*$I$3/L36</f>
        <v>17.280701754385966</v>
      </c>
      <c r="N36" s="21">
        <f>SUM(I36,K36,M36)</f>
        <v>34.74101921470343</v>
      </c>
    </row>
    <row r="37" spans="1:14" ht="12.75">
      <c r="A37" s="21">
        <v>27</v>
      </c>
      <c r="B37" s="21">
        <v>965</v>
      </c>
      <c r="C37" s="21" t="s">
        <v>429</v>
      </c>
      <c r="D37" s="21" t="s">
        <v>37</v>
      </c>
      <c r="E37" s="21" t="s">
        <v>45</v>
      </c>
      <c r="F37" s="21">
        <v>9</v>
      </c>
      <c r="G37" s="21" t="s">
        <v>417</v>
      </c>
      <c r="H37" s="22" t="s">
        <v>604</v>
      </c>
      <c r="I37" s="21">
        <f>$B$2*H37/$B$3</f>
        <v>12.698412698412698</v>
      </c>
      <c r="J37" s="23"/>
      <c r="K37" s="21">
        <f>$E$2*J37/$E$3</f>
        <v>0</v>
      </c>
      <c r="L37" s="21">
        <v>44.83</v>
      </c>
      <c r="M37" s="21">
        <f>$I$2*$I$3/L37</f>
        <v>21.97189382110194</v>
      </c>
      <c r="N37" s="21">
        <f>SUM(I37,K37,M37)</f>
        <v>34.67030651951464</v>
      </c>
    </row>
    <row r="38" spans="1:14" ht="12.75">
      <c r="A38" s="21">
        <v>10</v>
      </c>
      <c r="B38" s="21">
        <v>1122</v>
      </c>
      <c r="C38" s="21" t="s">
        <v>167</v>
      </c>
      <c r="D38" s="21" t="s">
        <v>168</v>
      </c>
      <c r="E38" s="21" t="s">
        <v>42</v>
      </c>
      <c r="F38" s="21">
        <v>11</v>
      </c>
      <c r="G38" s="21" t="s">
        <v>166</v>
      </c>
      <c r="H38" s="21">
        <v>10</v>
      </c>
      <c r="I38" s="21">
        <f>$B$2*H38/$B$3</f>
        <v>15.873015873015873</v>
      </c>
      <c r="J38" s="21"/>
      <c r="K38" s="21">
        <f>$E$2*J38/$E$3</f>
        <v>0</v>
      </c>
      <c r="L38" s="21">
        <v>53.3</v>
      </c>
      <c r="M38" s="21">
        <f>$I$2*$I$3/L38</f>
        <v>18.48030018761726</v>
      </c>
      <c r="N38" s="21">
        <f>SUM(I38,K38,M38)</f>
        <v>34.353316060633134</v>
      </c>
    </row>
    <row r="39" spans="1:14" ht="12.75">
      <c r="A39" s="21">
        <v>43</v>
      </c>
      <c r="B39" s="21">
        <v>1122</v>
      </c>
      <c r="C39" s="21" t="s">
        <v>167</v>
      </c>
      <c r="D39" s="21" t="s">
        <v>168</v>
      </c>
      <c r="E39" s="21" t="s">
        <v>42</v>
      </c>
      <c r="F39" s="21">
        <v>11</v>
      </c>
      <c r="G39" s="21" t="s">
        <v>166</v>
      </c>
      <c r="H39" s="22" t="s">
        <v>602</v>
      </c>
      <c r="I39" s="21">
        <f>$B$2*H39/$B$3</f>
        <v>15.873015873015873</v>
      </c>
      <c r="J39" s="23"/>
      <c r="K39" s="21">
        <f>$E$2*J39/$E$3</f>
        <v>0</v>
      </c>
      <c r="L39" s="21">
        <v>53.3</v>
      </c>
      <c r="M39" s="21">
        <f>$I$2*$I$3/L39</f>
        <v>18.48030018761726</v>
      </c>
      <c r="N39" s="21">
        <f>SUM(I39,K39,M39)</f>
        <v>34.353316060633134</v>
      </c>
    </row>
    <row r="40" spans="1:14" ht="12.75">
      <c r="A40" s="21">
        <v>33</v>
      </c>
      <c r="B40" s="21">
        <v>1021</v>
      </c>
      <c r="C40" s="21" t="s">
        <v>472</v>
      </c>
      <c r="D40" s="21" t="s">
        <v>53</v>
      </c>
      <c r="E40" s="21" t="s">
        <v>264</v>
      </c>
      <c r="F40" s="21">
        <v>10</v>
      </c>
      <c r="G40" s="30" t="s">
        <v>705</v>
      </c>
      <c r="H40" s="21">
        <v>5.5</v>
      </c>
      <c r="I40" s="21">
        <f>$B$2*H40/$B$3</f>
        <v>8.73015873015873</v>
      </c>
      <c r="J40" s="23"/>
      <c r="K40" s="21">
        <f>$E$2*J40/$E$3</f>
        <v>0</v>
      </c>
      <c r="L40" s="21">
        <v>39.52</v>
      </c>
      <c r="M40" s="21">
        <f>$I$2*$I$3/L40</f>
        <v>24.92408906882591</v>
      </c>
      <c r="N40" s="21">
        <f>SUM(I40,K40,M40)</f>
        <v>33.65424779898464</v>
      </c>
    </row>
    <row r="41" spans="1:14" ht="12.75">
      <c r="A41" s="21">
        <v>40</v>
      </c>
      <c r="B41" s="21">
        <v>1018</v>
      </c>
      <c r="C41" s="21" t="s">
        <v>585</v>
      </c>
      <c r="D41" s="21" t="s">
        <v>32</v>
      </c>
      <c r="E41" s="21" t="s">
        <v>35</v>
      </c>
      <c r="F41" s="21">
        <v>10</v>
      </c>
      <c r="G41" s="21" t="s">
        <v>540</v>
      </c>
      <c r="H41" s="21">
        <v>8</v>
      </c>
      <c r="I41" s="21">
        <f>$B$2*H41/$B$3</f>
        <v>12.698412698412698</v>
      </c>
      <c r="J41" s="21"/>
      <c r="K41" s="21">
        <f>$E$2*J41/$E$3</f>
        <v>0</v>
      </c>
      <c r="L41" s="21">
        <v>50</v>
      </c>
      <c r="M41" s="21">
        <f>$I$2*$I$3/L41</f>
        <v>19.7</v>
      </c>
      <c r="N41" s="21">
        <f>SUM(I41,K41,M41)</f>
        <v>32.3984126984127</v>
      </c>
    </row>
    <row r="42" spans="1:14" ht="12.75">
      <c r="A42" s="21">
        <v>35</v>
      </c>
      <c r="B42" s="21">
        <v>925</v>
      </c>
      <c r="C42" s="21" t="s">
        <v>581</v>
      </c>
      <c r="D42" s="21" t="s">
        <v>258</v>
      </c>
      <c r="E42" s="21" t="s">
        <v>154</v>
      </c>
      <c r="F42" s="21" t="s">
        <v>217</v>
      </c>
      <c r="G42" s="21" t="s">
        <v>540</v>
      </c>
      <c r="H42" s="22" t="s">
        <v>603</v>
      </c>
      <c r="I42" s="21">
        <f>$B$2*H42/$B$3</f>
        <v>17.46031746031746</v>
      </c>
      <c r="J42" s="23"/>
      <c r="K42" s="21">
        <f>$E$2*J42/$E$3</f>
        <v>0</v>
      </c>
      <c r="L42" s="21">
        <v>66</v>
      </c>
      <c r="M42" s="21">
        <f>$I$2*$I$3/L42</f>
        <v>14.924242424242424</v>
      </c>
      <c r="N42" s="21">
        <f>SUM(I42,K42,M42)</f>
        <v>32.384559884559884</v>
      </c>
    </row>
    <row r="43" spans="1:14" ht="25.5">
      <c r="A43" s="21">
        <v>48</v>
      </c>
      <c r="B43" s="21">
        <v>1014</v>
      </c>
      <c r="C43" s="31" t="s">
        <v>680</v>
      </c>
      <c r="D43" s="31" t="s">
        <v>681</v>
      </c>
      <c r="E43" s="31" t="s">
        <v>682</v>
      </c>
      <c r="F43" s="21">
        <v>10</v>
      </c>
      <c r="G43" s="30" t="s">
        <v>614</v>
      </c>
      <c r="H43" s="21">
        <v>9.5</v>
      </c>
      <c r="I43" s="21">
        <f>$B$2*H43/$B$3</f>
        <v>15.079365079365079</v>
      </c>
      <c r="J43" s="23"/>
      <c r="K43" s="21">
        <f>$E$2*J43/$E$3</f>
        <v>0</v>
      </c>
      <c r="L43" s="21">
        <v>58.7</v>
      </c>
      <c r="M43" s="21">
        <f>$I$2*$I$3/L43</f>
        <v>16.780238500851787</v>
      </c>
      <c r="N43" s="21">
        <f>SUM(I43,K43,M43)</f>
        <v>31.859603580216866</v>
      </c>
    </row>
    <row r="44" spans="1:14" ht="25.5">
      <c r="A44" s="21">
        <v>22</v>
      </c>
      <c r="B44" s="21">
        <v>968</v>
      </c>
      <c r="C44" s="21" t="s">
        <v>192</v>
      </c>
      <c r="D44" s="21" t="s">
        <v>346</v>
      </c>
      <c r="E44" s="21" t="s">
        <v>347</v>
      </c>
      <c r="F44" s="21">
        <v>9</v>
      </c>
      <c r="G44" s="25" t="s">
        <v>340</v>
      </c>
      <c r="H44" s="22" t="s">
        <v>606</v>
      </c>
      <c r="I44" s="21"/>
      <c r="J44" s="23"/>
      <c r="K44" s="21">
        <f>$E$2*J44/$E$3</f>
        <v>0</v>
      </c>
      <c r="L44" s="22" t="s">
        <v>350</v>
      </c>
      <c r="M44" s="21">
        <f>$I$2*$I$3/L44</f>
        <v>31.774193548387096</v>
      </c>
      <c r="N44" s="21">
        <f>SUM(I44,K44,M44)</f>
        <v>31.774193548387096</v>
      </c>
    </row>
    <row r="45" spans="1:14" ht="25.5">
      <c r="A45" s="21">
        <v>23</v>
      </c>
      <c r="B45" s="21">
        <v>970</v>
      </c>
      <c r="C45" s="21" t="s">
        <v>348</v>
      </c>
      <c r="D45" s="21" t="s">
        <v>222</v>
      </c>
      <c r="E45" s="21" t="s">
        <v>349</v>
      </c>
      <c r="F45" s="21">
        <v>9</v>
      </c>
      <c r="G45" s="25" t="s">
        <v>340</v>
      </c>
      <c r="H45" s="22" t="s">
        <v>653</v>
      </c>
      <c r="I45" s="21"/>
      <c r="J45" s="23"/>
      <c r="K45" s="21"/>
      <c r="L45" s="22" t="s">
        <v>350</v>
      </c>
      <c r="M45" s="21">
        <f>$I$2*$I$3/L45</f>
        <v>31.774193548387096</v>
      </c>
      <c r="N45" s="21">
        <f>SUM(I45,K45,M45)</f>
        <v>31.774193548387096</v>
      </c>
    </row>
    <row r="46" spans="1:14" ht="25.5">
      <c r="A46" s="21">
        <v>24</v>
      </c>
      <c r="B46" s="21">
        <v>971</v>
      </c>
      <c r="C46" s="21" t="s">
        <v>351</v>
      </c>
      <c r="D46" s="21" t="s">
        <v>352</v>
      </c>
      <c r="E46" s="21" t="s">
        <v>353</v>
      </c>
      <c r="F46" s="21">
        <v>9</v>
      </c>
      <c r="G46" s="25" t="s">
        <v>340</v>
      </c>
      <c r="H46" s="22" t="s">
        <v>693</v>
      </c>
      <c r="I46" s="21"/>
      <c r="J46" s="23"/>
      <c r="K46" s="21">
        <f>$E$2*J46/$E$3</f>
        <v>0</v>
      </c>
      <c r="L46" s="22" t="s">
        <v>350</v>
      </c>
      <c r="M46" s="21">
        <f>$I$2*$I$3/L46</f>
        <v>31.774193548387096</v>
      </c>
      <c r="N46" s="21">
        <f>SUM(I46,K46,M46)</f>
        <v>31.774193548387096</v>
      </c>
    </row>
    <row r="47" spans="1:14" ht="25.5">
      <c r="A47" s="21">
        <v>25</v>
      </c>
      <c r="B47" s="21">
        <v>1120</v>
      </c>
      <c r="C47" s="21" t="s">
        <v>192</v>
      </c>
      <c r="D47" s="21" t="s">
        <v>222</v>
      </c>
      <c r="E47" s="21" t="s">
        <v>347</v>
      </c>
      <c r="F47" s="21">
        <v>11</v>
      </c>
      <c r="G47" s="25" t="s">
        <v>340</v>
      </c>
      <c r="H47" s="21">
        <v>7</v>
      </c>
      <c r="I47" s="21"/>
      <c r="J47" s="23"/>
      <c r="K47" s="21">
        <f>$E$2*J47/$E$3</f>
        <v>0</v>
      </c>
      <c r="L47" s="22" t="s">
        <v>350</v>
      </c>
      <c r="M47" s="21">
        <f>$I$2*$I$3/L47</f>
        <v>31.774193548387096</v>
      </c>
      <c r="N47" s="21">
        <f>SUM(I47,K47,M47)</f>
        <v>31.774193548387096</v>
      </c>
    </row>
    <row r="48" spans="1:14" ht="25.5">
      <c r="A48" s="21">
        <v>26</v>
      </c>
      <c r="B48" s="21">
        <v>1119</v>
      </c>
      <c r="C48" s="21" t="s">
        <v>354</v>
      </c>
      <c r="D48" s="21" t="s">
        <v>193</v>
      </c>
      <c r="E48" s="21" t="s">
        <v>355</v>
      </c>
      <c r="F48" s="21">
        <v>11</v>
      </c>
      <c r="G48" s="25" t="s">
        <v>340</v>
      </c>
      <c r="H48" s="21">
        <v>5</v>
      </c>
      <c r="I48" s="21"/>
      <c r="J48" s="21"/>
      <c r="K48" s="21">
        <f>$E$2*J48/$E$3</f>
        <v>0</v>
      </c>
      <c r="L48" s="22" t="s">
        <v>350</v>
      </c>
      <c r="M48" s="21">
        <f>$I$2*$I$3/L48</f>
        <v>31.774193548387096</v>
      </c>
      <c r="N48" s="21">
        <f>SUM(I48,K48,M48)</f>
        <v>31.774193548387096</v>
      </c>
    </row>
    <row r="49" spans="1:14" ht="25.5">
      <c r="A49" s="21">
        <v>50</v>
      </c>
      <c r="B49" s="21">
        <v>1121</v>
      </c>
      <c r="C49" s="29" t="s">
        <v>685</v>
      </c>
      <c r="D49" s="29" t="s">
        <v>557</v>
      </c>
      <c r="E49" s="30" t="s">
        <v>469</v>
      </c>
      <c r="F49" s="21">
        <v>11</v>
      </c>
      <c r="G49" s="30" t="s">
        <v>614</v>
      </c>
      <c r="H49" s="21">
        <v>8</v>
      </c>
      <c r="I49" s="21">
        <f>$B$2*H49/$B$3</f>
        <v>12.698412698412698</v>
      </c>
      <c r="J49" s="21"/>
      <c r="K49" s="21">
        <f>$E$2*J49/$E$3</f>
        <v>0</v>
      </c>
      <c r="L49" s="21">
        <v>56.6</v>
      </c>
      <c r="M49" s="21">
        <f>$I$2*$I$3/L49</f>
        <v>17.402826855123674</v>
      </c>
      <c r="N49" s="21">
        <f>SUM(I49,K49,M49)</f>
        <v>30.101239553536374</v>
      </c>
    </row>
    <row r="50" spans="1:14" ht="12.75">
      <c r="A50" s="21">
        <v>13</v>
      </c>
      <c r="B50" s="21">
        <v>939</v>
      </c>
      <c r="C50" s="21" t="s">
        <v>216</v>
      </c>
      <c r="D50" s="21" t="s">
        <v>32</v>
      </c>
      <c r="E50" s="21" t="s">
        <v>35</v>
      </c>
      <c r="F50" s="21" t="s">
        <v>217</v>
      </c>
      <c r="G50" s="21" t="s">
        <v>277</v>
      </c>
      <c r="H50" s="22" t="s">
        <v>607</v>
      </c>
      <c r="I50" s="21">
        <f>$B$2*H50/$B$3</f>
        <v>13.492063492063492</v>
      </c>
      <c r="J50" s="23"/>
      <c r="K50" s="21">
        <f>$E$2*J50/$E$3</f>
        <v>0</v>
      </c>
      <c r="L50" s="21">
        <v>59.9</v>
      </c>
      <c r="M50" s="21">
        <f>$I$2*$I$3/L50</f>
        <v>16.4440734557596</v>
      </c>
      <c r="N50" s="21">
        <f>SUM(I50,K50,M50)</f>
        <v>29.936136947823094</v>
      </c>
    </row>
    <row r="51" spans="1:14" ht="12.75">
      <c r="A51" s="21">
        <v>38</v>
      </c>
      <c r="B51" s="21">
        <v>1017</v>
      </c>
      <c r="C51" s="21" t="s">
        <v>543</v>
      </c>
      <c r="D51" s="21" t="s">
        <v>29</v>
      </c>
      <c r="E51" s="21" t="s">
        <v>35</v>
      </c>
      <c r="F51" s="21">
        <v>10</v>
      </c>
      <c r="G51" s="21" t="s">
        <v>540</v>
      </c>
      <c r="H51" s="21">
        <v>8</v>
      </c>
      <c r="I51" s="21">
        <f>$B$2*H51/$B$3</f>
        <v>12.698412698412698</v>
      </c>
      <c r="J51" s="21"/>
      <c r="K51" s="21">
        <f>$E$2*J51/$E$3</f>
        <v>0</v>
      </c>
      <c r="L51" s="21">
        <v>58</v>
      </c>
      <c r="M51" s="21">
        <f>$I$2*$I$3/L51</f>
        <v>16.982758620689655</v>
      </c>
      <c r="N51" s="21">
        <f>SUM(I51,K51,M51)</f>
        <v>29.681171319102354</v>
      </c>
    </row>
    <row r="52" spans="1:14" ht="25.5">
      <c r="A52" s="21">
        <v>45</v>
      </c>
      <c r="B52" s="21">
        <v>913</v>
      </c>
      <c r="C52" s="33" t="s">
        <v>674</v>
      </c>
      <c r="D52" s="33" t="s">
        <v>675</v>
      </c>
      <c r="E52" s="30" t="s">
        <v>676</v>
      </c>
      <c r="F52" s="21">
        <v>9</v>
      </c>
      <c r="G52" s="30" t="s">
        <v>614</v>
      </c>
      <c r="H52" s="22" t="s">
        <v>605</v>
      </c>
      <c r="I52" s="21">
        <f>$B$2*H52/$B$3</f>
        <v>10.317460317460318</v>
      </c>
      <c r="J52" s="23"/>
      <c r="K52" s="21">
        <f>$E$2*J52/$E$3</f>
        <v>0</v>
      </c>
      <c r="L52" s="21">
        <v>52.1</v>
      </c>
      <c r="M52" s="21">
        <f>$I$2*$I$3/L52</f>
        <v>18.90595009596929</v>
      </c>
      <c r="N52" s="21">
        <f>SUM(I52,K52,M52)</f>
        <v>29.223410413429605</v>
      </c>
    </row>
    <row r="53" spans="1:14" ht="12.75">
      <c r="A53" s="21">
        <v>42</v>
      </c>
      <c r="B53" s="21">
        <v>911</v>
      </c>
      <c r="C53" s="21" t="s">
        <v>163</v>
      </c>
      <c r="D53" s="21" t="s">
        <v>164</v>
      </c>
      <c r="E53" s="21" t="s">
        <v>165</v>
      </c>
      <c r="F53" s="21">
        <v>9</v>
      </c>
      <c r="G53" s="21" t="s">
        <v>166</v>
      </c>
      <c r="H53" s="22" t="s">
        <v>610</v>
      </c>
      <c r="I53" s="21">
        <f>$B$2*H53/$B$3</f>
        <v>11.11111111111111</v>
      </c>
      <c r="J53" s="23"/>
      <c r="K53" s="21">
        <f>$E$2*J53/$E$3</f>
        <v>0</v>
      </c>
      <c r="L53" s="21">
        <v>57.9</v>
      </c>
      <c r="M53" s="21">
        <f>$I$2*$I$3/L53</f>
        <v>17.012089810017272</v>
      </c>
      <c r="N53" s="21">
        <f>SUM(I53,K53,M53)</f>
        <v>28.123200921128383</v>
      </c>
    </row>
    <row r="54" spans="1:14" ht="12.75">
      <c r="A54" s="21">
        <v>31</v>
      </c>
      <c r="B54" s="21">
        <v>933</v>
      </c>
      <c r="C54" s="21" t="s">
        <v>513</v>
      </c>
      <c r="D54" s="21" t="s">
        <v>53</v>
      </c>
      <c r="E54" s="21" t="s">
        <v>214</v>
      </c>
      <c r="F54" s="21">
        <v>9</v>
      </c>
      <c r="G54" s="30" t="s">
        <v>705</v>
      </c>
      <c r="H54" s="21">
        <v>7</v>
      </c>
      <c r="I54" s="21">
        <v>0</v>
      </c>
      <c r="J54" s="23"/>
      <c r="K54" s="21">
        <f>$E$2*J54/$E$3</f>
        <v>0</v>
      </c>
      <c r="L54" s="22" t="s">
        <v>514</v>
      </c>
      <c r="M54" s="21">
        <f>$I$2*$I$3/L54</f>
        <v>26.57135149716752</v>
      </c>
      <c r="N54" s="21">
        <f>SUM(I54,K54,M54)</f>
        <v>26.57135149716752</v>
      </c>
    </row>
    <row r="55" spans="1:14" ht="12.75">
      <c r="A55" s="21">
        <v>11</v>
      </c>
      <c r="B55" s="21">
        <v>962</v>
      </c>
      <c r="C55" s="21" t="s">
        <v>186</v>
      </c>
      <c r="D55" s="21" t="s">
        <v>32</v>
      </c>
      <c r="E55" s="21" t="s">
        <v>35</v>
      </c>
      <c r="F55" s="21">
        <v>9</v>
      </c>
      <c r="G55" s="25" t="s">
        <v>200</v>
      </c>
      <c r="H55" s="22" t="s">
        <v>608</v>
      </c>
      <c r="I55" s="21">
        <f>$B$2*H55/$B$3</f>
        <v>6.349206349206349</v>
      </c>
      <c r="J55" s="23"/>
      <c r="K55" s="21">
        <f>$E$2*J55/$E$3</f>
        <v>0</v>
      </c>
      <c r="L55" s="21">
        <v>50</v>
      </c>
      <c r="M55" s="21">
        <f>$I$2*$I$3/L55</f>
        <v>19.7</v>
      </c>
      <c r="N55" s="21">
        <f>SUM(I55,K55,M55)</f>
        <v>26.049206349206347</v>
      </c>
    </row>
    <row r="56" spans="1:14" ht="12.75">
      <c r="A56" s="21">
        <v>34</v>
      </c>
      <c r="B56" s="21">
        <v>1020</v>
      </c>
      <c r="C56" s="21" t="s">
        <v>580</v>
      </c>
      <c r="D56" s="21" t="s">
        <v>47</v>
      </c>
      <c r="E56" s="21" t="s">
        <v>469</v>
      </c>
      <c r="F56" s="21">
        <v>10</v>
      </c>
      <c r="G56" s="21" t="s">
        <v>540</v>
      </c>
      <c r="H56" s="22" t="s">
        <v>606</v>
      </c>
      <c r="I56" s="21">
        <f>$B$2*H56/$B$3</f>
        <v>7.936507936507937</v>
      </c>
      <c r="J56" s="23"/>
      <c r="K56" s="21">
        <f>$E$2*J56/$E$3</f>
        <v>0</v>
      </c>
      <c r="L56" s="21">
        <v>56</v>
      </c>
      <c r="M56" s="21">
        <f>$I$2*$I$3/L56</f>
        <v>17.589285714285715</v>
      </c>
      <c r="N56" s="21">
        <f>SUM(I56,K56,M56)</f>
        <v>25.525793650793652</v>
      </c>
    </row>
    <row r="57" spans="1:14" ht="12.75">
      <c r="A57" s="21">
        <v>41</v>
      </c>
      <c r="B57" s="21">
        <v>1019</v>
      </c>
      <c r="C57" s="21" t="s">
        <v>586</v>
      </c>
      <c r="D57" s="21" t="s">
        <v>70</v>
      </c>
      <c r="E57" s="21" t="s">
        <v>233</v>
      </c>
      <c r="F57" s="21">
        <v>10</v>
      </c>
      <c r="G57" s="21" t="s">
        <v>540</v>
      </c>
      <c r="H57" s="21">
        <v>6</v>
      </c>
      <c r="I57" s="21">
        <f>$B$2*H57/$B$3</f>
        <v>9.523809523809524</v>
      </c>
      <c r="J57" s="21"/>
      <c r="K57" s="21">
        <f>$E$2*J57/$E$3</f>
        <v>0</v>
      </c>
      <c r="L57" s="21">
        <v>62</v>
      </c>
      <c r="M57" s="21">
        <f>$I$2*$I$3/L57</f>
        <v>15.887096774193548</v>
      </c>
      <c r="N57" s="21">
        <f>SUM(I57,K57,M57)</f>
        <v>25.41090629800307</v>
      </c>
    </row>
    <row r="58" spans="1:14" ht="12.75">
      <c r="A58" s="21">
        <v>30</v>
      </c>
      <c r="B58" s="21">
        <v>932</v>
      </c>
      <c r="C58" s="21" t="s">
        <v>509</v>
      </c>
      <c r="D58" s="21" t="s">
        <v>510</v>
      </c>
      <c r="E58" s="21" t="s">
        <v>511</v>
      </c>
      <c r="F58" s="21">
        <v>9</v>
      </c>
      <c r="G58" s="30" t="s">
        <v>705</v>
      </c>
      <c r="H58" s="21">
        <v>7</v>
      </c>
      <c r="I58" s="21">
        <v>0</v>
      </c>
      <c r="J58" s="23"/>
      <c r="K58" s="21">
        <f>$E$2*J58/$E$3</f>
        <v>0</v>
      </c>
      <c r="L58" s="22" t="s">
        <v>512</v>
      </c>
      <c r="M58" s="21">
        <f>$I$2*$I$3/L58</f>
        <v>24.575848303393215</v>
      </c>
      <c r="N58" s="21">
        <f>SUM(I58,K58,M58)</f>
        <v>24.575848303393215</v>
      </c>
    </row>
    <row r="59" spans="1:14" ht="12.75">
      <c r="A59" s="21">
        <v>39</v>
      </c>
      <c r="B59" s="21">
        <v>1016</v>
      </c>
      <c r="C59" s="21" t="s">
        <v>584</v>
      </c>
      <c r="D59" s="21" t="s">
        <v>73</v>
      </c>
      <c r="E59" s="21" t="s">
        <v>30</v>
      </c>
      <c r="F59" s="21">
        <v>10</v>
      </c>
      <c r="G59" s="21" t="s">
        <v>540</v>
      </c>
      <c r="H59" s="21">
        <v>4</v>
      </c>
      <c r="I59" s="21">
        <f>$B$2*H59/$B$3</f>
        <v>6.349206349206349</v>
      </c>
      <c r="J59" s="21"/>
      <c r="K59" s="21">
        <f>$E$2*J59/$E$3</f>
        <v>0</v>
      </c>
      <c r="L59" s="21">
        <v>70</v>
      </c>
      <c r="M59" s="21">
        <f>$I$2*$I$3/L59</f>
        <v>14.071428571428571</v>
      </c>
      <c r="N59" s="21">
        <f>SUM(I59,K59,M59)</f>
        <v>20.42063492063492</v>
      </c>
    </row>
    <row r="60" spans="1:14" ht="25.5">
      <c r="A60" s="21">
        <v>47</v>
      </c>
      <c r="B60" s="21">
        <v>916</v>
      </c>
      <c r="C60" s="31" t="s">
        <v>678</v>
      </c>
      <c r="D60" s="31" t="s">
        <v>577</v>
      </c>
      <c r="E60" s="30" t="s">
        <v>679</v>
      </c>
      <c r="F60" s="21">
        <v>9</v>
      </c>
      <c r="G60" s="30" t="s">
        <v>614</v>
      </c>
      <c r="H60" s="22" t="s">
        <v>632</v>
      </c>
      <c r="I60" s="21">
        <f>$B$2*H60/$B$3</f>
        <v>11.904761904761905</v>
      </c>
      <c r="J60" s="23"/>
      <c r="K60" s="21">
        <f>$E$2*J60/$E$3</f>
        <v>0</v>
      </c>
      <c r="L60" s="21">
        <v>140</v>
      </c>
      <c r="M60" s="21">
        <f>$I$2*$I$3/L60</f>
        <v>7.035714285714286</v>
      </c>
      <c r="N60" s="21">
        <f>SUM(I60,K60,M60)</f>
        <v>18.94047619047619</v>
      </c>
    </row>
    <row r="61" spans="1:14" ht="12.75">
      <c r="A61" s="21">
        <v>9</v>
      </c>
      <c r="B61" s="21"/>
      <c r="C61" s="21" t="s">
        <v>163</v>
      </c>
      <c r="D61" s="21" t="s">
        <v>164</v>
      </c>
      <c r="E61" s="21" t="s">
        <v>165</v>
      </c>
      <c r="F61" s="21">
        <v>9</v>
      </c>
      <c r="G61" s="21" t="s">
        <v>166</v>
      </c>
      <c r="H61" s="21"/>
      <c r="I61" s="21">
        <f>$B$2*H61/$B$3</f>
        <v>0</v>
      </c>
      <c r="J61" s="21"/>
      <c r="K61" s="21">
        <f>$E$2*J61/$E$3</f>
        <v>0</v>
      </c>
      <c r="L61" s="21">
        <v>57.9</v>
      </c>
      <c r="M61" s="21">
        <f>$I$2*$I$3/L61</f>
        <v>17.012089810017272</v>
      </c>
      <c r="N61" s="21">
        <f>SUM(I61,K61,M61)</f>
        <v>17.012089810017272</v>
      </c>
    </row>
  </sheetData>
  <sheetProtection/>
  <autoFilter ref="A7:N7">
    <sortState ref="A8:N61">
      <sortCondition descending="1" sortBy="value" ref="N8:N61"/>
    </sortState>
  </autoFilter>
  <mergeCells count="3">
    <mergeCell ref="H6:I6"/>
    <mergeCell ref="J6:K6"/>
    <mergeCell ref="L6:M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1"/>
  <sheetViews>
    <sheetView zoomScalePageLayoutView="0" workbookViewId="0" topLeftCell="A13">
      <selection activeCell="K43" sqref="K43"/>
    </sheetView>
  </sheetViews>
  <sheetFormatPr defaultColWidth="9.00390625" defaultRowHeight="12.75"/>
  <cols>
    <col min="1" max="1" width="3.625" style="0" customWidth="1"/>
    <col min="2" max="2" width="4.125" style="0" customWidth="1"/>
    <col min="3" max="3" width="13.25390625" style="0" customWidth="1"/>
    <col min="4" max="4" width="9.625" style="0" customWidth="1"/>
    <col min="5" max="5" width="14.375" style="0" customWidth="1"/>
    <col min="6" max="6" width="5.125" style="0" customWidth="1"/>
    <col min="7" max="7" width="10.875" style="0" customWidth="1"/>
    <col min="8" max="8" width="7.125" style="0" customWidth="1"/>
    <col min="9" max="9" width="7.875" style="0" customWidth="1"/>
    <col min="10" max="10" width="7.25390625" style="0" customWidth="1"/>
    <col min="11" max="11" width="7.875" style="0" customWidth="1"/>
  </cols>
  <sheetData>
    <row r="1" ht="12.75">
      <c r="D1" t="s">
        <v>0</v>
      </c>
    </row>
    <row r="2" spans="1:9" ht="12.75">
      <c r="A2" t="s">
        <v>1</v>
      </c>
      <c r="B2">
        <v>50</v>
      </c>
      <c r="D2" t="s">
        <v>2</v>
      </c>
      <c r="E2">
        <v>0</v>
      </c>
      <c r="H2" t="s">
        <v>3</v>
      </c>
      <c r="I2">
        <v>50</v>
      </c>
    </row>
    <row r="3" spans="1:9" ht="12.75">
      <c r="A3" t="s">
        <v>4</v>
      </c>
      <c r="B3">
        <v>19</v>
      </c>
      <c r="D3" t="s">
        <v>5</v>
      </c>
      <c r="E3">
        <v>20</v>
      </c>
      <c r="H3" t="s">
        <v>6</v>
      </c>
      <c r="I3">
        <v>20.5</v>
      </c>
    </row>
    <row r="4" spans="2:8" ht="12.75">
      <c r="B4" t="s">
        <v>7</v>
      </c>
      <c r="H4" t="s">
        <v>22</v>
      </c>
    </row>
    <row r="6" spans="3:13" ht="12.75">
      <c r="C6" s="1"/>
      <c r="D6" s="1"/>
      <c r="E6" s="1"/>
      <c r="F6" s="1"/>
      <c r="H6" s="68" t="s">
        <v>9</v>
      </c>
      <c r="I6" s="69"/>
      <c r="J6" s="74"/>
      <c r="K6" s="74"/>
      <c r="L6" s="68" t="s">
        <v>10</v>
      </c>
      <c r="M6" s="69"/>
    </row>
    <row r="7" spans="1:14" ht="33" customHeight="1">
      <c r="A7" s="2" t="s">
        <v>11</v>
      </c>
      <c r="B7" s="2" t="s">
        <v>12</v>
      </c>
      <c r="C7" s="2" t="s">
        <v>13</v>
      </c>
      <c r="D7" s="2" t="s">
        <v>14</v>
      </c>
      <c r="E7" s="2" t="s">
        <v>15</v>
      </c>
      <c r="F7" s="2" t="s">
        <v>16</v>
      </c>
      <c r="G7" s="2" t="s">
        <v>17</v>
      </c>
      <c r="H7" s="2" t="s">
        <v>18</v>
      </c>
      <c r="I7" s="2" t="s">
        <v>19</v>
      </c>
      <c r="J7" s="2" t="s">
        <v>18</v>
      </c>
      <c r="K7" s="2" t="s">
        <v>19</v>
      </c>
      <c r="L7" s="2" t="s">
        <v>18</v>
      </c>
      <c r="M7" s="2" t="s">
        <v>19</v>
      </c>
      <c r="N7" s="2" t="s">
        <v>20</v>
      </c>
    </row>
    <row r="8" spans="1:14" ht="12.75">
      <c r="A8" s="15">
        <v>40</v>
      </c>
      <c r="B8" s="15"/>
      <c r="C8" s="15" t="s">
        <v>495</v>
      </c>
      <c r="D8" s="15" t="s">
        <v>66</v>
      </c>
      <c r="E8" s="15" t="s">
        <v>404</v>
      </c>
      <c r="F8" s="15">
        <v>7</v>
      </c>
      <c r="G8" s="13" t="s">
        <v>705</v>
      </c>
      <c r="H8" s="15">
        <v>10</v>
      </c>
      <c r="I8" s="17">
        <f>$B$2*L8/$B$3</f>
        <v>0</v>
      </c>
      <c r="J8" s="19"/>
      <c r="K8" s="15">
        <f>$E$2*J8/$E$3</f>
        <v>0</v>
      </c>
      <c r="L8" s="15">
        <v>0</v>
      </c>
      <c r="M8" s="15" t="e">
        <f>$I$2*$I$3/L8</f>
        <v>#DIV/0!</v>
      </c>
      <c r="N8" s="15" t="e">
        <f>SUM(I8,K8,M8)</f>
        <v>#DIV/0!</v>
      </c>
    </row>
    <row r="9" spans="1:14" ht="12.75">
      <c r="A9" s="15">
        <v>43</v>
      </c>
      <c r="B9" s="15"/>
      <c r="C9" s="15" t="s">
        <v>500</v>
      </c>
      <c r="D9" s="15" t="s">
        <v>501</v>
      </c>
      <c r="E9" s="15" t="s">
        <v>502</v>
      </c>
      <c r="F9" s="15">
        <v>7</v>
      </c>
      <c r="G9" s="13" t="s">
        <v>705</v>
      </c>
      <c r="H9" s="16" t="s">
        <v>653</v>
      </c>
      <c r="I9" s="17">
        <f>$B$2*H9/$B$3</f>
        <v>11.842105263157896</v>
      </c>
      <c r="J9" s="15"/>
      <c r="K9" s="15">
        <f>$E$2*J9/$E$3</f>
        <v>0</v>
      </c>
      <c r="L9" s="15">
        <v>0</v>
      </c>
      <c r="M9" s="15" t="e">
        <f>$I$2*$I$3/L9</f>
        <v>#DIV/0!</v>
      </c>
      <c r="N9" s="15" t="e">
        <f>SUM(I9,K9,M9)</f>
        <v>#DIV/0!</v>
      </c>
    </row>
    <row r="10" spans="1:14" ht="12.75">
      <c r="A10" s="15">
        <v>45</v>
      </c>
      <c r="B10" s="15"/>
      <c r="C10" s="15" t="s">
        <v>504</v>
      </c>
      <c r="D10" s="15" t="s">
        <v>505</v>
      </c>
      <c r="E10" s="15" t="s">
        <v>233</v>
      </c>
      <c r="F10" s="15">
        <v>8</v>
      </c>
      <c r="G10" s="13" t="s">
        <v>705</v>
      </c>
      <c r="H10" s="15">
        <v>1.5</v>
      </c>
      <c r="I10" s="17">
        <f>$B$2*H10/$B$3</f>
        <v>3.9473684210526314</v>
      </c>
      <c r="J10" s="15"/>
      <c r="K10" s="15">
        <f>$E$2*J10/$E$3</f>
        <v>0</v>
      </c>
      <c r="L10" s="15">
        <v>0</v>
      </c>
      <c r="M10" s="15" t="e">
        <f>$I$2*$I$3/L10</f>
        <v>#DIV/0!</v>
      </c>
      <c r="N10" s="15" t="e">
        <f>SUM(I10,K10,M10)</f>
        <v>#DIV/0!</v>
      </c>
    </row>
    <row r="11" spans="1:14" ht="12.75">
      <c r="A11" s="15">
        <v>46</v>
      </c>
      <c r="B11" s="15"/>
      <c r="C11" s="15" t="s">
        <v>506</v>
      </c>
      <c r="D11" s="15" t="s">
        <v>44</v>
      </c>
      <c r="E11" s="15" t="s">
        <v>67</v>
      </c>
      <c r="F11" s="15">
        <v>8</v>
      </c>
      <c r="G11" s="13" t="s">
        <v>705</v>
      </c>
      <c r="H11" s="15">
        <v>5.5</v>
      </c>
      <c r="I11" s="17">
        <f>$B$2*H11/$B$3</f>
        <v>14.473684210526315</v>
      </c>
      <c r="J11" s="15"/>
      <c r="K11" s="15">
        <f>$E$2*J11/$E$3</f>
        <v>0</v>
      </c>
      <c r="L11" s="15">
        <v>0</v>
      </c>
      <c r="M11" s="15" t="e">
        <f>$I$2*$I$3/L11</f>
        <v>#DIV/0!</v>
      </c>
      <c r="N11" s="15" t="e">
        <f>SUM(I11,K11,M11)</f>
        <v>#DIV/0!</v>
      </c>
    </row>
    <row r="12" spans="1:14" ht="12.75">
      <c r="A12" s="21">
        <v>67</v>
      </c>
      <c r="B12" s="21"/>
      <c r="C12" s="21" t="s">
        <v>712</v>
      </c>
      <c r="D12" s="21" t="s">
        <v>403</v>
      </c>
      <c r="E12" s="21" t="s">
        <v>35</v>
      </c>
      <c r="F12" s="21">
        <v>8</v>
      </c>
      <c r="G12" s="21" t="s">
        <v>661</v>
      </c>
      <c r="H12" s="21">
        <v>9</v>
      </c>
      <c r="I12" s="34">
        <f>$B$2*H12/$B$3</f>
        <v>23.68421052631579</v>
      </c>
      <c r="J12" s="21"/>
      <c r="K12" s="21">
        <f>$E$2*J12/$E$3</f>
        <v>0</v>
      </c>
      <c r="L12" s="21"/>
      <c r="M12" s="21" t="e">
        <f>$I$2*$I$3/L12</f>
        <v>#DIV/0!</v>
      </c>
      <c r="N12" s="21" t="e">
        <f>SUM(I12,K12,M12)</f>
        <v>#DIV/0!</v>
      </c>
    </row>
    <row r="13" spans="1:14" ht="12.75">
      <c r="A13" s="21">
        <v>68</v>
      </c>
      <c r="B13" s="21"/>
      <c r="C13" s="21" t="s">
        <v>713</v>
      </c>
      <c r="D13" s="21" t="s">
        <v>213</v>
      </c>
      <c r="E13" s="21" t="s">
        <v>165</v>
      </c>
      <c r="F13" s="21">
        <v>8</v>
      </c>
      <c r="G13" s="21" t="s">
        <v>661</v>
      </c>
      <c r="H13" s="21">
        <v>5</v>
      </c>
      <c r="I13" s="34">
        <f>$B$2*H13/$B$3</f>
        <v>13.157894736842104</v>
      </c>
      <c r="J13" s="21"/>
      <c r="K13" s="21">
        <f>$E$2*J13/$E$3</f>
        <v>0</v>
      </c>
      <c r="L13" s="21"/>
      <c r="M13" s="21" t="e">
        <f>$I$2*$I$3/L13</f>
        <v>#DIV/0!</v>
      </c>
      <c r="N13" s="21" t="e">
        <f>SUM(I13,K13,M13)</f>
        <v>#DIV/0!</v>
      </c>
    </row>
    <row r="14" spans="1:14" ht="12.75">
      <c r="A14" s="21">
        <v>72</v>
      </c>
      <c r="B14" s="21"/>
      <c r="C14" s="21" t="s">
        <v>725</v>
      </c>
      <c r="D14" s="21" t="s">
        <v>32</v>
      </c>
      <c r="E14" s="21" t="s">
        <v>35</v>
      </c>
      <c r="F14" s="21">
        <v>7</v>
      </c>
      <c r="G14" s="21" t="s">
        <v>663</v>
      </c>
      <c r="H14" s="21">
        <v>14</v>
      </c>
      <c r="I14" s="34">
        <f>$B$2*H14/$B$3</f>
        <v>36.8421052631579</v>
      </c>
      <c r="J14" s="21"/>
      <c r="K14" s="21">
        <f>$E$2*J14/$E$3</f>
        <v>0</v>
      </c>
      <c r="L14" s="21"/>
      <c r="M14" s="21" t="e">
        <f>$I$2*$I$3/L14</f>
        <v>#DIV/0!</v>
      </c>
      <c r="N14" s="21" t="e">
        <f>SUM(I14,K14,M14)</f>
        <v>#DIV/0!</v>
      </c>
    </row>
    <row r="15" spans="1:14" ht="12.75">
      <c r="A15" s="21">
        <v>73</v>
      </c>
      <c r="B15" s="21"/>
      <c r="C15" s="21" t="s">
        <v>728</v>
      </c>
      <c r="D15" s="21" t="s">
        <v>66</v>
      </c>
      <c r="E15" s="21" t="s">
        <v>35</v>
      </c>
      <c r="F15" s="21">
        <v>8</v>
      </c>
      <c r="G15" s="21" t="s">
        <v>729</v>
      </c>
      <c r="H15" s="21">
        <v>6</v>
      </c>
      <c r="I15" s="34">
        <f>$B$2*H15/$B$3</f>
        <v>15.789473684210526</v>
      </c>
      <c r="J15" s="21"/>
      <c r="K15" s="21">
        <f>$E$2*J15/$E$3</f>
        <v>0</v>
      </c>
      <c r="L15" s="21"/>
      <c r="M15" s="21" t="e">
        <f>$I$2*$I$3/L15</f>
        <v>#DIV/0!</v>
      </c>
      <c r="N15" s="21" t="e">
        <f>SUM(I15,K15,M15)</f>
        <v>#DIV/0!</v>
      </c>
    </row>
    <row r="16" spans="1:14" ht="12.75">
      <c r="A16" s="21">
        <v>74</v>
      </c>
      <c r="B16" s="21"/>
      <c r="C16" s="21" t="s">
        <v>730</v>
      </c>
      <c r="D16" s="21" t="s">
        <v>32</v>
      </c>
      <c r="E16" s="21" t="s">
        <v>323</v>
      </c>
      <c r="F16" s="21">
        <v>7</v>
      </c>
      <c r="G16" s="21" t="s">
        <v>729</v>
      </c>
      <c r="H16" s="21">
        <v>6</v>
      </c>
      <c r="I16" s="34">
        <f>$B$2*H16/$B$3</f>
        <v>15.789473684210526</v>
      </c>
      <c r="J16" s="21"/>
      <c r="K16" s="21">
        <f>$E$2*J16/$E$3</f>
        <v>0</v>
      </c>
      <c r="L16" s="21"/>
      <c r="M16" s="21" t="e">
        <f>$I$2*$I$3/L16</f>
        <v>#DIV/0!</v>
      </c>
      <c r="N16" s="21" t="e">
        <f>SUM(I16,K16,M16)</f>
        <v>#DIV/0!</v>
      </c>
    </row>
    <row r="17" spans="1:14" ht="12.75">
      <c r="A17" s="15">
        <v>21</v>
      </c>
      <c r="B17" s="15"/>
      <c r="C17" s="15" t="s">
        <v>293</v>
      </c>
      <c r="D17" s="15" t="s">
        <v>294</v>
      </c>
      <c r="E17" s="15" t="s">
        <v>45</v>
      </c>
      <c r="F17" s="15" t="s">
        <v>295</v>
      </c>
      <c r="G17" s="15" t="s">
        <v>278</v>
      </c>
      <c r="H17" s="16" t="s">
        <v>601</v>
      </c>
      <c r="I17" s="17">
        <f>$B$2*H17/$B$3</f>
        <v>31.57894736842105</v>
      </c>
      <c r="J17" s="18"/>
      <c r="K17" s="15">
        <f>$E$2*J17/$E$3</f>
        <v>0</v>
      </c>
      <c r="L17" s="15">
        <v>20.5</v>
      </c>
      <c r="M17" s="15">
        <f>$I$2*$I$3/L17</f>
        <v>50</v>
      </c>
      <c r="N17" s="15">
        <f>SUM(I17,K17,M17)</f>
        <v>81.57894736842105</v>
      </c>
    </row>
    <row r="18" spans="1:14" ht="24">
      <c r="A18" s="15">
        <v>61</v>
      </c>
      <c r="B18" s="15"/>
      <c r="C18" s="13" t="s">
        <v>635</v>
      </c>
      <c r="D18" s="13" t="s">
        <v>263</v>
      </c>
      <c r="E18" s="13" t="s">
        <v>636</v>
      </c>
      <c r="F18" s="15">
        <v>7</v>
      </c>
      <c r="G18" s="13" t="s">
        <v>614</v>
      </c>
      <c r="H18" s="16" t="s">
        <v>648</v>
      </c>
      <c r="I18" s="17">
        <f>$B$2*H18/$B$3</f>
        <v>50</v>
      </c>
      <c r="J18" s="18"/>
      <c r="K18" s="15">
        <f>$E$2*J18/$E$3</f>
        <v>0</v>
      </c>
      <c r="L18" s="15">
        <v>37.4</v>
      </c>
      <c r="M18" s="15">
        <f>$I$2*$I$3/L18</f>
        <v>27.406417112299465</v>
      </c>
      <c r="N18" s="15">
        <f>SUM(I18,K18,M18)</f>
        <v>77.40641711229947</v>
      </c>
    </row>
    <row r="19" spans="1:14" ht="12.75">
      <c r="A19" s="15">
        <v>1</v>
      </c>
      <c r="B19" s="15"/>
      <c r="C19" s="10" t="s">
        <v>41</v>
      </c>
      <c r="D19" s="9" t="s">
        <v>33</v>
      </c>
      <c r="E19" s="9" t="s">
        <v>42</v>
      </c>
      <c r="F19" s="15">
        <v>8</v>
      </c>
      <c r="G19" s="15" t="s">
        <v>152</v>
      </c>
      <c r="H19" s="16" t="s">
        <v>601</v>
      </c>
      <c r="I19" s="17">
        <f>$B$2*H19/$B$3</f>
        <v>31.57894736842105</v>
      </c>
      <c r="J19" s="18"/>
      <c r="K19" s="15">
        <f>$E$2*J19/$E$3</f>
        <v>0</v>
      </c>
      <c r="L19" s="16" t="s">
        <v>764</v>
      </c>
      <c r="M19" s="15">
        <f>$I$2*$I$3/L19</f>
        <v>43.24894514767933</v>
      </c>
      <c r="N19" s="15">
        <f>SUM(I19,K19,M19)</f>
        <v>74.82789251610038</v>
      </c>
    </row>
    <row r="20" spans="1:14" ht="12.75">
      <c r="A20" s="15">
        <v>5</v>
      </c>
      <c r="B20" s="15"/>
      <c r="C20" s="10" t="s">
        <v>50</v>
      </c>
      <c r="D20" s="10" t="s">
        <v>51</v>
      </c>
      <c r="E20" s="10" t="s">
        <v>30</v>
      </c>
      <c r="F20" s="15">
        <v>8</v>
      </c>
      <c r="G20" s="15" t="s">
        <v>152</v>
      </c>
      <c r="H20" s="15">
        <v>13</v>
      </c>
      <c r="I20" s="17">
        <f>$B$2*H20/$B$3</f>
        <v>34.21052631578947</v>
      </c>
      <c r="J20" s="19"/>
      <c r="K20" s="15">
        <f>$E$2*J20/$E$3</f>
        <v>0</v>
      </c>
      <c r="L20" s="16" t="s">
        <v>765</v>
      </c>
      <c r="M20" s="15">
        <f>$I$2*$I$3/L20</f>
        <v>39.88326848249027</v>
      </c>
      <c r="N20" s="15">
        <f>SUM(I20,K20,M20)</f>
        <v>74.09379479827975</v>
      </c>
    </row>
    <row r="21" spans="1:14" ht="24">
      <c r="A21" s="15">
        <v>65</v>
      </c>
      <c r="B21" s="15"/>
      <c r="C21" s="14" t="s">
        <v>644</v>
      </c>
      <c r="D21" s="14" t="s">
        <v>645</v>
      </c>
      <c r="E21" s="14" t="s">
        <v>233</v>
      </c>
      <c r="F21" s="15">
        <v>8</v>
      </c>
      <c r="G21" s="13" t="s">
        <v>614</v>
      </c>
      <c r="H21" s="15">
        <v>15</v>
      </c>
      <c r="I21" s="17">
        <f>$B$2*H21/$B$3</f>
        <v>39.473684210526315</v>
      </c>
      <c r="J21" s="19"/>
      <c r="K21" s="15">
        <f>$E$2*J21/$E$3</f>
        <v>0</v>
      </c>
      <c r="L21" s="15">
        <v>40.5</v>
      </c>
      <c r="M21" s="15">
        <f>$I$2*$I$3/L21</f>
        <v>25.308641975308642</v>
      </c>
      <c r="N21" s="15">
        <f>SUM(I21,K21,M21)</f>
        <v>64.78232618583496</v>
      </c>
    </row>
    <row r="22" spans="1:14" ht="12.75">
      <c r="A22" s="15">
        <v>8</v>
      </c>
      <c r="B22" s="15"/>
      <c r="C22" s="10" t="s">
        <v>57</v>
      </c>
      <c r="D22" s="10" t="s">
        <v>37</v>
      </c>
      <c r="E22" s="10" t="s">
        <v>154</v>
      </c>
      <c r="F22" s="15">
        <v>8</v>
      </c>
      <c r="G22" s="15" t="s">
        <v>152</v>
      </c>
      <c r="H22" s="16" t="s">
        <v>603</v>
      </c>
      <c r="I22" s="17">
        <f>$B$2*H22/$B$3</f>
        <v>28.94736842105263</v>
      </c>
      <c r="J22" s="15"/>
      <c r="K22" s="15">
        <f>$E$2*J22/$E$3</f>
        <v>0</v>
      </c>
      <c r="L22" s="16" t="s">
        <v>759</v>
      </c>
      <c r="M22" s="15">
        <f>$I$2*$I$3/L22</f>
        <v>34.62837837837838</v>
      </c>
      <c r="N22" s="15">
        <f>SUM(I22,K22,M22)</f>
        <v>63.57574679943101</v>
      </c>
    </row>
    <row r="23" spans="1:14" ht="12.75">
      <c r="A23" s="15">
        <v>2</v>
      </c>
      <c r="B23" s="15"/>
      <c r="C23" s="9" t="s">
        <v>43</v>
      </c>
      <c r="D23" s="9" t="s">
        <v>44</v>
      </c>
      <c r="E23" s="9" t="s">
        <v>45</v>
      </c>
      <c r="F23" s="15">
        <v>8</v>
      </c>
      <c r="G23" s="15" t="s">
        <v>152</v>
      </c>
      <c r="H23" s="16" t="s">
        <v>603</v>
      </c>
      <c r="I23" s="17">
        <f>$B$2*H23/$B$3</f>
        <v>28.94736842105263</v>
      </c>
      <c r="J23" s="18"/>
      <c r="K23" s="15">
        <f>$E$2*J23/$E$3</f>
        <v>0</v>
      </c>
      <c r="L23" s="15">
        <v>32.3</v>
      </c>
      <c r="M23" s="15">
        <f>$I$2*$I$3/L23</f>
        <v>31.733746130030962</v>
      </c>
      <c r="N23" s="15">
        <f>SUM(I23,K23,M23)</f>
        <v>60.681114551083596</v>
      </c>
    </row>
    <row r="24" spans="1:14" ht="12.75">
      <c r="A24" s="15">
        <v>28</v>
      </c>
      <c r="B24" s="15"/>
      <c r="C24" s="15" t="s">
        <v>305</v>
      </c>
      <c r="D24" s="15" t="s">
        <v>306</v>
      </c>
      <c r="E24" s="15" t="s">
        <v>35</v>
      </c>
      <c r="F24" s="15" t="s">
        <v>301</v>
      </c>
      <c r="G24" s="15" t="s">
        <v>278</v>
      </c>
      <c r="H24" s="16" t="s">
        <v>603</v>
      </c>
      <c r="I24" s="17">
        <f>$B$2*H24/$B$3</f>
        <v>28.94736842105263</v>
      </c>
      <c r="J24" s="15"/>
      <c r="K24" s="15">
        <f>$E$2*J24/$E$3</f>
        <v>0</v>
      </c>
      <c r="L24" s="15">
        <v>34.53</v>
      </c>
      <c r="M24" s="15">
        <f>$I$2*$I$3/L24</f>
        <v>29.684332464523603</v>
      </c>
      <c r="N24" s="15">
        <f>SUM(I24,K24,M24)</f>
        <v>58.63170088557624</v>
      </c>
    </row>
    <row r="25" spans="1:14" ht="12.75">
      <c r="A25" s="15">
        <v>23</v>
      </c>
      <c r="B25" s="15"/>
      <c r="C25" s="15" t="s">
        <v>297</v>
      </c>
      <c r="D25" s="15" t="s">
        <v>229</v>
      </c>
      <c r="E25" s="15" t="s">
        <v>35</v>
      </c>
      <c r="F25" s="15" t="s">
        <v>295</v>
      </c>
      <c r="G25" s="15" t="s">
        <v>278</v>
      </c>
      <c r="H25" s="16" t="s">
        <v>601</v>
      </c>
      <c r="I25" s="17">
        <f>$B$2*H25/$B$3</f>
        <v>31.57894736842105</v>
      </c>
      <c r="J25" s="18"/>
      <c r="K25" s="15">
        <f>$E$2*J25/$E$3</f>
        <v>0</v>
      </c>
      <c r="L25" s="15">
        <v>38.09</v>
      </c>
      <c r="M25" s="15">
        <f>$I$2*$I$3/L25</f>
        <v>26.909950118141243</v>
      </c>
      <c r="N25" s="15">
        <f>SUM(I25,K25,M25)</f>
        <v>58.488897486562294</v>
      </c>
    </row>
    <row r="26" spans="1:14" ht="12.75">
      <c r="A26" s="15">
        <v>33</v>
      </c>
      <c r="B26" s="15"/>
      <c r="C26" s="15" t="s">
        <v>381</v>
      </c>
      <c r="D26" s="15" t="s">
        <v>32</v>
      </c>
      <c r="E26" s="15" t="s">
        <v>35</v>
      </c>
      <c r="F26" s="15">
        <v>7</v>
      </c>
      <c r="G26" s="15" t="s">
        <v>340</v>
      </c>
      <c r="H26" s="16" t="s">
        <v>652</v>
      </c>
      <c r="I26" s="17">
        <f>$B$2*H26/$B$3</f>
        <v>35.526315789473685</v>
      </c>
      <c r="J26" s="15"/>
      <c r="K26" s="15">
        <f>$E$2*J26/$E$3</f>
        <v>0</v>
      </c>
      <c r="L26" s="16" t="s">
        <v>401</v>
      </c>
      <c r="M26" s="15">
        <f>$I$2*$I$3/L26</f>
        <v>22.138228941684666</v>
      </c>
      <c r="N26" s="15">
        <f>SUM(I26,K26,M26)</f>
        <v>57.66454473115835</v>
      </c>
    </row>
    <row r="27" spans="1:14" ht="12.75">
      <c r="A27" s="15">
        <v>58</v>
      </c>
      <c r="B27" s="15"/>
      <c r="C27" s="15" t="s">
        <v>169</v>
      </c>
      <c r="D27" s="15" t="s">
        <v>170</v>
      </c>
      <c r="E27" s="15" t="s">
        <v>171</v>
      </c>
      <c r="F27" s="15">
        <v>7</v>
      </c>
      <c r="G27" s="15" t="s">
        <v>160</v>
      </c>
      <c r="H27" s="16" t="s">
        <v>618</v>
      </c>
      <c r="I27" s="17">
        <f>$B$2*H27/$B$3</f>
        <v>25</v>
      </c>
      <c r="J27" s="18"/>
      <c r="K27" s="15">
        <f>$E$2*J27/$E$3</f>
        <v>0</v>
      </c>
      <c r="L27" s="15">
        <v>32.2</v>
      </c>
      <c r="M27" s="15">
        <f>$I$2*$I$3/L27</f>
        <v>31.83229813664596</v>
      </c>
      <c r="N27" s="15">
        <f>SUM(I27,K27,M27)</f>
        <v>56.83229813664596</v>
      </c>
    </row>
    <row r="28" spans="1:14" ht="12.75">
      <c r="A28" s="15">
        <v>3</v>
      </c>
      <c r="B28" s="15"/>
      <c r="C28" s="10" t="s">
        <v>46</v>
      </c>
      <c r="D28" s="10" t="s">
        <v>47</v>
      </c>
      <c r="E28" s="10" t="s">
        <v>30</v>
      </c>
      <c r="F28" s="15">
        <v>8</v>
      </c>
      <c r="G28" s="15" t="s">
        <v>152</v>
      </c>
      <c r="H28" s="16" t="s">
        <v>604</v>
      </c>
      <c r="I28" s="17">
        <f>$B$2*H28/$B$3</f>
        <v>21.05263157894737</v>
      </c>
      <c r="J28" s="18"/>
      <c r="K28" s="15">
        <f>$E$2*J28/$E$3</f>
        <v>0</v>
      </c>
      <c r="L28" s="16" t="s">
        <v>762</v>
      </c>
      <c r="M28" s="15">
        <f>$I$2*$I$3/L28</f>
        <v>34.395973154362416</v>
      </c>
      <c r="N28" s="15">
        <f>SUM(I28,K28,M28)</f>
        <v>55.448604733309786</v>
      </c>
    </row>
    <row r="29" spans="1:14" ht="24">
      <c r="A29" s="15">
        <v>64</v>
      </c>
      <c r="B29" s="15"/>
      <c r="C29" s="20" t="s">
        <v>641</v>
      </c>
      <c r="D29" s="14" t="s">
        <v>642</v>
      </c>
      <c r="E29" s="13" t="s">
        <v>643</v>
      </c>
      <c r="F29" s="15">
        <v>8</v>
      </c>
      <c r="G29" s="13" t="s">
        <v>614</v>
      </c>
      <c r="H29" s="15">
        <v>13</v>
      </c>
      <c r="I29" s="17">
        <f>$B$2*H29/$B$3</f>
        <v>34.21052631578947</v>
      </c>
      <c r="J29" s="19"/>
      <c r="K29" s="15">
        <f>$E$2*J29/$E$3</f>
        <v>0</v>
      </c>
      <c r="L29" s="15">
        <v>49.3</v>
      </c>
      <c r="M29" s="15">
        <f>$I$2*$I$3/L29</f>
        <v>20.79107505070994</v>
      </c>
      <c r="N29" s="15">
        <f>SUM(I29,K29,M29)</f>
        <v>55.001601366499415</v>
      </c>
    </row>
    <row r="30" spans="1:14" ht="12.75">
      <c r="A30" s="15">
        <v>4</v>
      </c>
      <c r="B30" s="15"/>
      <c r="C30" s="10" t="s">
        <v>48</v>
      </c>
      <c r="D30" s="10" t="s">
        <v>49</v>
      </c>
      <c r="E30" s="10" t="s">
        <v>45</v>
      </c>
      <c r="F30" s="15">
        <v>8</v>
      </c>
      <c r="G30" s="15" t="s">
        <v>152</v>
      </c>
      <c r="H30" s="15">
        <v>8</v>
      </c>
      <c r="I30" s="17">
        <f>$B$2*H30/$B$3</f>
        <v>21.05263157894737</v>
      </c>
      <c r="J30" s="18"/>
      <c r="K30" s="15">
        <f>$E$2*J30/$E$3</f>
        <v>0</v>
      </c>
      <c r="L30" s="16" t="s">
        <v>391</v>
      </c>
      <c r="M30" s="15">
        <f>$I$2*$I$3/L30</f>
        <v>33.82838283828383</v>
      </c>
      <c r="N30" s="15">
        <f>SUM(I30,K30,M30)</f>
        <v>54.8810144172312</v>
      </c>
    </row>
    <row r="31" spans="1:14" ht="12.75">
      <c r="A31" s="21">
        <v>69</v>
      </c>
      <c r="B31" s="21"/>
      <c r="C31" s="21" t="s">
        <v>722</v>
      </c>
      <c r="D31" s="21" t="s">
        <v>222</v>
      </c>
      <c r="E31" s="21" t="s">
        <v>165</v>
      </c>
      <c r="F31" s="21">
        <v>7</v>
      </c>
      <c r="G31" s="21" t="s">
        <v>690</v>
      </c>
      <c r="H31" s="22" t="s">
        <v>607</v>
      </c>
      <c r="I31" s="34">
        <f>$B$2*H31/$B$3</f>
        <v>22.36842105263158</v>
      </c>
      <c r="J31" s="23"/>
      <c r="K31" s="21">
        <f>$E$2*J31/$E$3</f>
        <v>0</v>
      </c>
      <c r="L31" s="21">
        <v>32.4</v>
      </c>
      <c r="M31" s="21">
        <f>$I$2*$I$3/L31</f>
        <v>31.635802469135804</v>
      </c>
      <c r="N31" s="21">
        <f>SUM(I31,K31,M31)</f>
        <v>54.004223521767386</v>
      </c>
    </row>
    <row r="32" spans="1:14" ht="12.75">
      <c r="A32" s="15">
        <v>20</v>
      </c>
      <c r="B32" s="15"/>
      <c r="C32" s="12" t="s">
        <v>244</v>
      </c>
      <c r="D32" s="12" t="s">
        <v>34</v>
      </c>
      <c r="E32" s="12" t="s">
        <v>245</v>
      </c>
      <c r="F32" s="11" t="s">
        <v>246</v>
      </c>
      <c r="G32" s="15" t="s">
        <v>277</v>
      </c>
      <c r="H32" s="16" t="s">
        <v>622</v>
      </c>
      <c r="I32" s="17">
        <f>$B$2*H32/$B$3</f>
        <v>34.21052631578947</v>
      </c>
      <c r="J32" s="15"/>
      <c r="K32" s="15">
        <f>$E$2*J32/$E$3</f>
        <v>0</v>
      </c>
      <c r="L32" s="15">
        <v>53.5</v>
      </c>
      <c r="M32" s="15">
        <f>$I$2*$I$3/L32</f>
        <v>19.1588785046729</v>
      </c>
      <c r="N32" s="15">
        <f>SUM(I32,K32,M32)</f>
        <v>53.36940482046237</v>
      </c>
    </row>
    <row r="33" spans="1:14" ht="12.75">
      <c r="A33" s="15">
        <v>27</v>
      </c>
      <c r="B33" s="15"/>
      <c r="C33" s="15" t="s">
        <v>302</v>
      </c>
      <c r="D33" s="15" t="s">
        <v>303</v>
      </c>
      <c r="E33" s="15" t="s">
        <v>304</v>
      </c>
      <c r="F33" s="15" t="s">
        <v>301</v>
      </c>
      <c r="G33" s="15" t="s">
        <v>278</v>
      </c>
      <c r="H33" s="15">
        <v>9.5</v>
      </c>
      <c r="I33" s="17">
        <f>$B$2*H33/$B$3</f>
        <v>25</v>
      </c>
      <c r="J33" s="15"/>
      <c r="K33" s="15">
        <f>$E$2*J33/$E$3</f>
        <v>0</v>
      </c>
      <c r="L33" s="15">
        <v>37.57</v>
      </c>
      <c r="M33" s="15">
        <f>$I$2*$I$3/L33</f>
        <v>27.282406175139737</v>
      </c>
      <c r="N33" s="15">
        <f>SUM(I33,K33,M33)</f>
        <v>52.28240617513974</v>
      </c>
    </row>
    <row r="34" spans="1:14" ht="12.75">
      <c r="A34" s="21">
        <v>70</v>
      </c>
      <c r="B34" s="21"/>
      <c r="C34" s="21" t="s">
        <v>723</v>
      </c>
      <c r="D34" s="21" t="s">
        <v>37</v>
      </c>
      <c r="E34" s="21" t="s">
        <v>45</v>
      </c>
      <c r="F34" s="21">
        <v>7</v>
      </c>
      <c r="G34" s="21" t="s">
        <v>690</v>
      </c>
      <c r="H34" s="22" t="s">
        <v>632</v>
      </c>
      <c r="I34" s="34">
        <f>$B$2*H34/$B$3</f>
        <v>19.736842105263158</v>
      </c>
      <c r="J34" s="23"/>
      <c r="K34" s="21">
        <f>$E$2*J34/$E$3</f>
        <v>0</v>
      </c>
      <c r="L34" s="21">
        <v>32.1</v>
      </c>
      <c r="M34" s="21">
        <f>$I$2*$I$3/L34</f>
        <v>31.931464174454828</v>
      </c>
      <c r="N34" s="21">
        <f>SUM(I34,K34,M34)</f>
        <v>51.66830627971798</v>
      </c>
    </row>
    <row r="35" spans="1:14" ht="12.75">
      <c r="A35" s="15">
        <v>18</v>
      </c>
      <c r="B35" s="15"/>
      <c r="C35" s="12" t="s">
        <v>239</v>
      </c>
      <c r="D35" s="12" t="s">
        <v>240</v>
      </c>
      <c r="E35" s="12" t="s">
        <v>38</v>
      </c>
      <c r="F35" s="15">
        <v>7</v>
      </c>
      <c r="G35" s="15" t="s">
        <v>277</v>
      </c>
      <c r="H35" s="15">
        <v>13</v>
      </c>
      <c r="I35" s="17">
        <f>$B$2*H35/$B$3</f>
        <v>34.21052631578947</v>
      </c>
      <c r="J35" s="19"/>
      <c r="K35" s="15">
        <f>$E$2*J35/$E$3</f>
        <v>0</v>
      </c>
      <c r="L35" s="15">
        <v>59.6</v>
      </c>
      <c r="M35" s="15">
        <f>$I$2*$I$3/L35</f>
        <v>17.197986577181208</v>
      </c>
      <c r="N35" s="15">
        <f>SUM(I35,K35,M35)</f>
        <v>51.40851289297068</v>
      </c>
    </row>
    <row r="36" spans="1:14" ht="12.75">
      <c r="A36" s="15">
        <v>48</v>
      </c>
      <c r="B36" s="15"/>
      <c r="C36" s="15" t="s">
        <v>508</v>
      </c>
      <c r="D36" s="15" t="s">
        <v>51</v>
      </c>
      <c r="E36" s="15" t="s">
        <v>35</v>
      </c>
      <c r="F36" s="15">
        <v>8</v>
      </c>
      <c r="G36" s="13" t="s">
        <v>705</v>
      </c>
      <c r="H36" s="15">
        <v>9</v>
      </c>
      <c r="I36" s="17">
        <f>$B$2*H36/$B$3</f>
        <v>23.68421052631579</v>
      </c>
      <c r="J36" s="15"/>
      <c r="K36" s="15">
        <f>$E$2*J36/$E$3</f>
        <v>0</v>
      </c>
      <c r="L36" s="15">
        <v>37.15</v>
      </c>
      <c r="M36" s="15">
        <f>$I$2*$I$3/L36</f>
        <v>27.59084791386272</v>
      </c>
      <c r="N36" s="15">
        <f>SUM(I36,K36,M36)</f>
        <v>51.27505844017851</v>
      </c>
    </row>
    <row r="37" spans="1:14" ht="16.5" customHeight="1">
      <c r="A37" s="15">
        <v>63</v>
      </c>
      <c r="B37" s="15"/>
      <c r="C37" s="14" t="s">
        <v>639</v>
      </c>
      <c r="D37" s="14" t="s">
        <v>640</v>
      </c>
      <c r="E37" s="13" t="s">
        <v>636</v>
      </c>
      <c r="F37" s="15">
        <v>8</v>
      </c>
      <c r="G37" s="13" t="s">
        <v>614</v>
      </c>
      <c r="H37" s="15">
        <v>10.5</v>
      </c>
      <c r="I37" s="17">
        <f>$B$2*H37/$B$3</f>
        <v>27.63157894736842</v>
      </c>
      <c r="J37" s="18"/>
      <c r="K37" s="15">
        <f>$E$2*J37/$E$3</f>
        <v>0</v>
      </c>
      <c r="L37" s="15">
        <v>46.4</v>
      </c>
      <c r="M37" s="15">
        <f>$I$2*$I$3/L37</f>
        <v>22.09051724137931</v>
      </c>
      <c r="N37" s="15">
        <f>SUM(I37,K37,M37)</f>
        <v>49.72209618874773</v>
      </c>
    </row>
    <row r="38" spans="1:14" ht="17.25" customHeight="1">
      <c r="A38" s="15">
        <v>24</v>
      </c>
      <c r="B38" s="15"/>
      <c r="C38" s="15" t="s">
        <v>298</v>
      </c>
      <c r="D38" s="15" t="s">
        <v>299</v>
      </c>
      <c r="E38" s="15" t="s">
        <v>40</v>
      </c>
      <c r="F38" s="15" t="s">
        <v>243</v>
      </c>
      <c r="G38" s="15" t="s">
        <v>278</v>
      </c>
      <c r="H38" s="15">
        <v>11</v>
      </c>
      <c r="I38" s="17">
        <f>$B$2*H38/$B$3</f>
        <v>28.94736842105263</v>
      </c>
      <c r="J38" s="18"/>
      <c r="K38" s="15">
        <f>$E$2*J38/$E$3</f>
        <v>0</v>
      </c>
      <c r="L38" s="15">
        <v>50.34</v>
      </c>
      <c r="M38" s="15">
        <f>$I$2*$I$3/L38</f>
        <v>20.361541517679775</v>
      </c>
      <c r="N38" s="15">
        <f>SUM(I38,K38,M38)</f>
        <v>49.308909938732405</v>
      </c>
    </row>
    <row r="39" spans="1:14" ht="12.75" customHeight="1">
      <c r="A39" s="21">
        <v>71</v>
      </c>
      <c r="B39" s="21"/>
      <c r="C39" s="21" t="s">
        <v>724</v>
      </c>
      <c r="D39" s="21" t="s">
        <v>73</v>
      </c>
      <c r="E39" s="21" t="s">
        <v>165</v>
      </c>
      <c r="F39" s="21">
        <v>8</v>
      </c>
      <c r="G39" s="21" t="s">
        <v>690</v>
      </c>
      <c r="H39" s="22"/>
      <c r="I39" s="34">
        <f>$B$2*H39/$B$3</f>
        <v>0</v>
      </c>
      <c r="J39" s="23"/>
      <c r="K39" s="21">
        <f>$E$2*J39/$E$3</f>
        <v>0</v>
      </c>
      <c r="L39" s="21">
        <v>21.2</v>
      </c>
      <c r="M39" s="21">
        <f>$I$2*$I$3/L39</f>
        <v>48.34905660377358</v>
      </c>
      <c r="N39" s="21">
        <f>SUM(I39,K39,M39)</f>
        <v>48.34905660377358</v>
      </c>
    </row>
    <row r="40" spans="1:14" ht="15.75" customHeight="1">
      <c r="A40" s="15">
        <v>14</v>
      </c>
      <c r="B40" s="15"/>
      <c r="C40" s="14" t="s">
        <v>231</v>
      </c>
      <c r="D40" s="14" t="s">
        <v>232</v>
      </c>
      <c r="E40" s="14" t="s">
        <v>233</v>
      </c>
      <c r="F40" s="14" t="s">
        <v>230</v>
      </c>
      <c r="G40" s="15" t="s">
        <v>277</v>
      </c>
      <c r="H40" s="16" t="s">
        <v>647</v>
      </c>
      <c r="I40" s="17">
        <f>$B$2*H40/$B$3</f>
        <v>30.263157894736842</v>
      </c>
      <c r="J40" s="18"/>
      <c r="K40" s="15">
        <f>$E$2*J40/$E$3</f>
        <v>0</v>
      </c>
      <c r="L40" s="15">
        <v>57.4</v>
      </c>
      <c r="M40" s="15">
        <f>$I$2*$I$3/L40</f>
        <v>17.857142857142858</v>
      </c>
      <c r="N40" s="15">
        <f>SUM(I40,K40,M40)</f>
        <v>48.1203007518797</v>
      </c>
    </row>
    <row r="41" spans="1:14" ht="13.5" customHeight="1">
      <c r="A41" s="15">
        <v>50</v>
      </c>
      <c r="B41" s="15"/>
      <c r="C41" s="15" t="s">
        <v>571</v>
      </c>
      <c r="D41" s="15" t="s">
        <v>53</v>
      </c>
      <c r="E41" s="15" t="s">
        <v>572</v>
      </c>
      <c r="F41" s="15" t="s">
        <v>246</v>
      </c>
      <c r="G41" s="15" t="s">
        <v>528</v>
      </c>
      <c r="H41" s="16" t="s">
        <v>623</v>
      </c>
      <c r="I41" s="17">
        <f>$B$2*H41/$B$3</f>
        <v>27.63157894736842</v>
      </c>
      <c r="J41" s="18"/>
      <c r="K41" s="15">
        <f>$E$2*J41/$E$3</f>
        <v>0</v>
      </c>
      <c r="L41" s="15">
        <v>51</v>
      </c>
      <c r="M41" s="15">
        <f>$I$2*$I$3/L41</f>
        <v>20.098039215686274</v>
      </c>
      <c r="N41" s="15">
        <f>SUM(I41,K41,M41)</f>
        <v>47.729618163054695</v>
      </c>
    </row>
    <row r="42" spans="1:14" ht="19.5" customHeight="1">
      <c r="A42" s="15">
        <v>9</v>
      </c>
      <c r="B42" s="15"/>
      <c r="C42" s="15" t="s">
        <v>155</v>
      </c>
      <c r="D42" s="15" t="s">
        <v>32</v>
      </c>
      <c r="E42" s="15" t="s">
        <v>67</v>
      </c>
      <c r="F42" s="15">
        <v>7</v>
      </c>
      <c r="G42" s="15" t="s">
        <v>152</v>
      </c>
      <c r="H42" s="16" t="s">
        <v>610</v>
      </c>
      <c r="I42" s="17">
        <f>$B$2*H42/$B$3</f>
        <v>18.42105263157895</v>
      </c>
      <c r="J42" s="15"/>
      <c r="K42" s="15">
        <f>$E$2*J42/$E$3</f>
        <v>0</v>
      </c>
      <c r="L42" s="15">
        <v>35.5</v>
      </c>
      <c r="M42" s="15">
        <f>$I$2*$I$3/L42</f>
        <v>28.87323943661972</v>
      </c>
      <c r="N42" s="15">
        <f>SUM(I42,K42,M42)</f>
        <v>47.29429206819867</v>
      </c>
    </row>
    <row r="43" spans="1:14" ht="19.5" customHeight="1">
      <c r="A43" s="15">
        <v>16</v>
      </c>
      <c r="B43" s="15"/>
      <c r="C43" s="14" t="s">
        <v>236</v>
      </c>
      <c r="D43" s="14" t="s">
        <v>47</v>
      </c>
      <c r="E43" s="14" t="s">
        <v>237</v>
      </c>
      <c r="F43" s="14" t="s">
        <v>230</v>
      </c>
      <c r="G43" s="15" t="s">
        <v>277</v>
      </c>
      <c r="H43" s="15">
        <v>11</v>
      </c>
      <c r="I43" s="17">
        <f>$B$2*H43/$B$3</f>
        <v>28.94736842105263</v>
      </c>
      <c r="J43" s="18"/>
      <c r="K43" s="15">
        <f>$E$2*J43/$E$3</f>
        <v>0</v>
      </c>
      <c r="L43" s="15">
        <v>56.2</v>
      </c>
      <c r="M43" s="15">
        <f>$I$2*$I$3/L43</f>
        <v>18.238434163701065</v>
      </c>
      <c r="N43" s="15">
        <f>SUM(I43,K43,M43)</f>
        <v>47.185802584753695</v>
      </c>
    </row>
    <row r="44" spans="1:14" ht="17.25" customHeight="1">
      <c r="A44" s="15">
        <v>49</v>
      </c>
      <c r="B44" s="15"/>
      <c r="C44" s="15" t="s">
        <v>163</v>
      </c>
      <c r="D44" s="15" t="s">
        <v>70</v>
      </c>
      <c r="E44" s="15" t="s">
        <v>545</v>
      </c>
      <c r="F44" s="15" t="s">
        <v>250</v>
      </c>
      <c r="G44" s="15" t="s">
        <v>540</v>
      </c>
      <c r="H44" s="16" t="s">
        <v>603</v>
      </c>
      <c r="I44" s="17">
        <f>$B$2*H44/$B$3</f>
        <v>28.94736842105263</v>
      </c>
      <c r="J44" s="18"/>
      <c r="K44" s="15">
        <f>$E$2*J44/$E$3</f>
        <v>0</v>
      </c>
      <c r="L44" s="15">
        <v>58</v>
      </c>
      <c r="M44" s="15">
        <f>$I$2*$I$3/L44</f>
        <v>17.67241379310345</v>
      </c>
      <c r="N44" s="15">
        <f>SUM(I44,K44,M44)</f>
        <v>46.619782214156075</v>
      </c>
    </row>
    <row r="45" spans="1:14" ht="17.25" customHeight="1">
      <c r="A45" s="15">
        <v>29</v>
      </c>
      <c r="B45" s="15"/>
      <c r="C45" s="15" t="s">
        <v>307</v>
      </c>
      <c r="D45" s="15" t="s">
        <v>197</v>
      </c>
      <c r="E45" s="15" t="s">
        <v>67</v>
      </c>
      <c r="F45" s="15" t="s">
        <v>246</v>
      </c>
      <c r="G45" s="15" t="s">
        <v>278</v>
      </c>
      <c r="H45" s="16" t="s">
        <v>604</v>
      </c>
      <c r="I45" s="17">
        <f>$B$2*H45/$B$3</f>
        <v>21.05263157894737</v>
      </c>
      <c r="J45" s="15"/>
      <c r="K45" s="15">
        <f>$E$2*J45/$E$3</f>
        <v>0</v>
      </c>
      <c r="L45" s="15">
        <v>40.19</v>
      </c>
      <c r="M45" s="15">
        <f>$I$2*$I$3/L45</f>
        <v>25.50385668076636</v>
      </c>
      <c r="N45" s="15">
        <f>SUM(I45,K45,M45)</f>
        <v>46.55648825971373</v>
      </c>
    </row>
    <row r="46" spans="1:14" ht="15" customHeight="1">
      <c r="A46" s="15">
        <v>34</v>
      </c>
      <c r="B46" s="15"/>
      <c r="C46" s="15" t="s">
        <v>402</v>
      </c>
      <c r="D46" s="15" t="s">
        <v>403</v>
      </c>
      <c r="E46" s="15" t="s">
        <v>404</v>
      </c>
      <c r="F46" s="15">
        <v>7</v>
      </c>
      <c r="G46" s="15" t="s">
        <v>340</v>
      </c>
      <c r="H46" s="16" t="s">
        <v>618</v>
      </c>
      <c r="I46" s="17">
        <f>$B$2*H46/$B$3</f>
        <v>25</v>
      </c>
      <c r="J46" s="15"/>
      <c r="K46" s="15">
        <f>$E$2*J46/$E$3</f>
        <v>0</v>
      </c>
      <c r="L46" s="16" t="s">
        <v>405</v>
      </c>
      <c r="M46" s="15">
        <f>$I$2*$I$3/L46</f>
        <v>21.265560165975103</v>
      </c>
      <c r="N46" s="15">
        <f>SUM(I46,K46,M46)</f>
        <v>46.2655601659751</v>
      </c>
    </row>
    <row r="47" spans="1:14" ht="14.25" customHeight="1">
      <c r="A47" s="15">
        <v>60</v>
      </c>
      <c r="B47" s="15"/>
      <c r="C47" s="9" t="s">
        <v>634</v>
      </c>
      <c r="D47" s="9" t="s">
        <v>164</v>
      </c>
      <c r="E47" s="13" t="s">
        <v>45</v>
      </c>
      <c r="F47" s="15">
        <v>7</v>
      </c>
      <c r="G47" s="13" t="s">
        <v>614</v>
      </c>
      <c r="H47" s="16" t="s">
        <v>624</v>
      </c>
      <c r="I47" s="17">
        <f>$B$2*H47/$B$3</f>
        <v>23.68421052631579</v>
      </c>
      <c r="J47" s="18"/>
      <c r="K47" s="15">
        <f>$E$2*J47/$E$3</f>
        <v>0</v>
      </c>
      <c r="L47" s="15">
        <v>47.2</v>
      </c>
      <c r="M47" s="15">
        <f>$I$2*$I$3/L47</f>
        <v>21.716101694915253</v>
      </c>
      <c r="N47" s="15">
        <f>SUM(I47,K47,M47)</f>
        <v>45.40031222123105</v>
      </c>
    </row>
    <row r="48" spans="1:14" ht="18" customHeight="1">
      <c r="A48" s="15">
        <v>66</v>
      </c>
      <c r="B48" s="15"/>
      <c r="C48" s="15" t="s">
        <v>649</v>
      </c>
      <c r="D48" s="15" t="s">
        <v>650</v>
      </c>
      <c r="E48" s="15" t="s">
        <v>651</v>
      </c>
      <c r="F48" s="15" t="s">
        <v>246</v>
      </c>
      <c r="G48" s="15" t="s">
        <v>631</v>
      </c>
      <c r="H48" s="15">
        <v>7</v>
      </c>
      <c r="I48" s="17">
        <f>$B$2*H48/$B$3</f>
        <v>18.42105263157895</v>
      </c>
      <c r="J48" s="15"/>
      <c r="K48" s="15">
        <f>$E$2*J48/$E$3</f>
        <v>0</v>
      </c>
      <c r="L48" s="15">
        <v>38.2</v>
      </c>
      <c r="M48" s="15">
        <f>$I$2*$I$3/L48</f>
        <v>26.83246073298429</v>
      </c>
      <c r="N48" s="15">
        <f>SUM(I48,K48,M48)</f>
        <v>45.25351336456324</v>
      </c>
    </row>
    <row r="49" spans="1:14" ht="14.25" customHeight="1">
      <c r="A49" s="15">
        <v>22</v>
      </c>
      <c r="B49" s="15"/>
      <c r="C49" s="15" t="s">
        <v>296</v>
      </c>
      <c r="D49" s="15" t="s">
        <v>53</v>
      </c>
      <c r="E49" s="15" t="s">
        <v>38</v>
      </c>
      <c r="F49" s="15" t="s">
        <v>295</v>
      </c>
      <c r="G49" s="15" t="s">
        <v>278</v>
      </c>
      <c r="H49" s="16" t="s">
        <v>624</v>
      </c>
      <c r="I49" s="17">
        <f>$B$2*H49/$B$3</f>
        <v>23.68421052631579</v>
      </c>
      <c r="J49" s="18"/>
      <c r="K49" s="15">
        <f>$E$2*J49/$E$3</f>
        <v>0</v>
      </c>
      <c r="L49" s="15">
        <v>48.15</v>
      </c>
      <c r="M49" s="15">
        <f>$I$2*$I$3/L49</f>
        <v>21.287642782969886</v>
      </c>
      <c r="N49" s="15">
        <f>SUM(I49,K49,M49)</f>
        <v>44.97185330928568</v>
      </c>
    </row>
    <row r="50" spans="1:14" ht="12.75">
      <c r="A50" s="15">
        <v>32</v>
      </c>
      <c r="B50" s="15"/>
      <c r="C50" s="15" t="s">
        <v>192</v>
      </c>
      <c r="D50" s="15" t="s">
        <v>399</v>
      </c>
      <c r="E50" s="15" t="s">
        <v>347</v>
      </c>
      <c r="F50" s="15">
        <v>7</v>
      </c>
      <c r="G50" s="15" t="s">
        <v>340</v>
      </c>
      <c r="H50" s="16" t="s">
        <v>604</v>
      </c>
      <c r="I50" s="17">
        <f>$B$2*H50/$B$3</f>
        <v>21.05263157894737</v>
      </c>
      <c r="J50" s="15"/>
      <c r="K50" s="15">
        <f>$E$2*J50/$E$3</f>
        <v>0</v>
      </c>
      <c r="L50" s="16" t="s">
        <v>400</v>
      </c>
      <c r="M50" s="15">
        <f>$I$2*$I$3/L50</f>
        <v>23.617511520737327</v>
      </c>
      <c r="N50" s="15">
        <f>SUM(I50,K50,M50)</f>
        <v>44.670143099684694</v>
      </c>
    </row>
    <row r="51" spans="1:14" ht="12.75">
      <c r="A51" s="15">
        <v>44</v>
      </c>
      <c r="B51" s="15"/>
      <c r="C51" s="15" t="s">
        <v>503</v>
      </c>
      <c r="D51" s="15" t="s">
        <v>303</v>
      </c>
      <c r="E51" s="15" t="s">
        <v>196</v>
      </c>
      <c r="F51" s="15">
        <v>7</v>
      </c>
      <c r="G51" s="13" t="s">
        <v>705</v>
      </c>
      <c r="H51" s="16" t="s">
        <v>610</v>
      </c>
      <c r="I51" s="17">
        <f>$B$2*H51/$B$3</f>
        <v>18.42105263157895</v>
      </c>
      <c r="J51" s="15"/>
      <c r="K51" s="15">
        <f>$E$2*J51/$E$3</f>
        <v>0</v>
      </c>
      <c r="L51" s="15">
        <v>39.52</v>
      </c>
      <c r="M51" s="15">
        <f>$I$2*$I$3/L51</f>
        <v>25.936234817813762</v>
      </c>
      <c r="N51" s="15">
        <f>SUM(I51,K51,M51)</f>
        <v>44.357287449392715</v>
      </c>
    </row>
    <row r="52" spans="1:14" ht="12.75">
      <c r="A52" s="15">
        <v>25</v>
      </c>
      <c r="B52" s="15"/>
      <c r="C52" s="15" t="s">
        <v>300</v>
      </c>
      <c r="D52" s="15" t="s">
        <v>70</v>
      </c>
      <c r="E52" s="15" t="s">
        <v>42</v>
      </c>
      <c r="F52" s="15" t="s">
        <v>301</v>
      </c>
      <c r="G52" s="15" t="s">
        <v>278</v>
      </c>
      <c r="H52" s="15">
        <v>8.5</v>
      </c>
      <c r="I52" s="17">
        <f>$B$2*H52/$B$3</f>
        <v>22.36842105263158</v>
      </c>
      <c r="J52" s="19"/>
      <c r="K52" s="15">
        <f>$E$2*J52/$E$3</f>
        <v>0</v>
      </c>
      <c r="L52" s="15">
        <v>47.69</v>
      </c>
      <c r="M52" s="15">
        <f>$I$2*$I$3/L52</f>
        <v>21.492975466554835</v>
      </c>
      <c r="N52" s="15">
        <f>SUM(I52,K52,M52)</f>
        <v>43.861396519186414</v>
      </c>
    </row>
    <row r="53" spans="1:14" ht="24">
      <c r="A53" s="15">
        <v>62</v>
      </c>
      <c r="B53" s="15"/>
      <c r="C53" s="9" t="s">
        <v>637</v>
      </c>
      <c r="D53" s="9" t="s">
        <v>263</v>
      </c>
      <c r="E53" s="13" t="s">
        <v>638</v>
      </c>
      <c r="F53" s="15">
        <v>7</v>
      </c>
      <c r="G53" s="13" t="s">
        <v>614</v>
      </c>
      <c r="H53" s="16" t="s">
        <v>604</v>
      </c>
      <c r="I53" s="17">
        <f>$B$2*H53/$B$3</f>
        <v>21.05263157894737</v>
      </c>
      <c r="J53" s="18"/>
      <c r="K53" s="15">
        <f>$E$2*J53/$E$3</f>
        <v>0</v>
      </c>
      <c r="L53" s="15">
        <v>45.5</v>
      </c>
      <c r="M53" s="15">
        <f>$I$2*$I$3/L53</f>
        <v>22.52747252747253</v>
      </c>
      <c r="N53" s="15">
        <f>SUM(I53,K53,M53)</f>
        <v>43.580104106419896</v>
      </c>
    </row>
    <row r="54" spans="1:14" ht="12.75">
      <c r="A54" s="15">
        <v>42</v>
      </c>
      <c r="B54" s="15"/>
      <c r="C54" s="15" t="s">
        <v>498</v>
      </c>
      <c r="D54" s="15" t="s">
        <v>195</v>
      </c>
      <c r="E54" s="15" t="s">
        <v>499</v>
      </c>
      <c r="F54" s="15">
        <v>7</v>
      </c>
      <c r="G54" s="13" t="s">
        <v>705</v>
      </c>
      <c r="H54" s="15">
        <v>7</v>
      </c>
      <c r="I54" s="17">
        <f>$B$2*H54/$B$3</f>
        <v>18.42105263157895</v>
      </c>
      <c r="J54" s="15"/>
      <c r="K54" s="15">
        <f>$E$2*J54/$E$3</f>
        <v>0</v>
      </c>
      <c r="L54" s="15">
        <v>41.33</v>
      </c>
      <c r="M54" s="15">
        <f>$I$2*$I$3/L54</f>
        <v>24.800387127994195</v>
      </c>
      <c r="N54" s="15">
        <f>SUM(I54,K54,M54)</f>
        <v>43.221439759573144</v>
      </c>
    </row>
    <row r="55" spans="1:14" ht="12.75">
      <c r="A55" s="15">
        <v>39</v>
      </c>
      <c r="B55" s="15"/>
      <c r="C55" s="15" t="s">
        <v>494</v>
      </c>
      <c r="D55" s="15" t="s">
        <v>44</v>
      </c>
      <c r="E55" s="15" t="s">
        <v>30</v>
      </c>
      <c r="F55" s="15">
        <v>7</v>
      </c>
      <c r="G55" s="13" t="s">
        <v>705</v>
      </c>
      <c r="H55" s="15">
        <v>4.5</v>
      </c>
      <c r="I55" s="17">
        <v>11.84</v>
      </c>
      <c r="J55" s="18"/>
      <c r="K55" s="15">
        <f>$E$2*J55/$E$3</f>
        <v>0</v>
      </c>
      <c r="L55" s="15">
        <v>32.97</v>
      </c>
      <c r="M55" s="15">
        <f>$I$2*$I$3/L55</f>
        <v>31.088868668486505</v>
      </c>
      <c r="N55" s="15">
        <f>SUM(I55,K55,M55)</f>
        <v>42.9288686684865</v>
      </c>
    </row>
    <row r="56" spans="1:14" ht="12.75">
      <c r="A56" s="15">
        <v>19</v>
      </c>
      <c r="B56" s="15"/>
      <c r="C56" s="12" t="s">
        <v>242</v>
      </c>
      <c r="D56" s="12" t="s">
        <v>32</v>
      </c>
      <c r="E56" s="12" t="s">
        <v>42</v>
      </c>
      <c r="F56" s="11">
        <v>7</v>
      </c>
      <c r="G56" s="15" t="s">
        <v>277</v>
      </c>
      <c r="H56" s="15">
        <v>9.5</v>
      </c>
      <c r="I56" s="17">
        <f>$B$2*H56/$B$3</f>
        <v>25</v>
      </c>
      <c r="J56" s="15"/>
      <c r="K56" s="15">
        <f>$E$2*J56/$E$3</f>
        <v>0</v>
      </c>
      <c r="L56" s="15">
        <v>57.2</v>
      </c>
      <c r="M56" s="15">
        <f>$I$2*$I$3/L56</f>
        <v>17.91958041958042</v>
      </c>
      <c r="N56" s="15">
        <f>SUM(I56,K56,M56)</f>
        <v>42.91958041958042</v>
      </c>
    </row>
    <row r="57" spans="1:14" ht="12.75">
      <c r="A57" s="15">
        <v>12</v>
      </c>
      <c r="B57" s="15"/>
      <c r="C57" s="15" t="s">
        <v>187</v>
      </c>
      <c r="D57" s="15" t="s">
        <v>188</v>
      </c>
      <c r="E57" s="15" t="s">
        <v>189</v>
      </c>
      <c r="F57" s="15">
        <v>7</v>
      </c>
      <c r="G57" s="15" t="s">
        <v>200</v>
      </c>
      <c r="H57" s="16" t="s">
        <v>610</v>
      </c>
      <c r="I57" s="17">
        <f>$B$2*H57/$B$3</f>
        <v>18.42105263157895</v>
      </c>
      <c r="J57" s="18"/>
      <c r="K57" s="15">
        <f>$E$2*J57/$E$3</f>
        <v>0</v>
      </c>
      <c r="L57" s="15">
        <v>48</v>
      </c>
      <c r="M57" s="15">
        <f>$I$2*$I$3/L57</f>
        <v>21.354166666666668</v>
      </c>
      <c r="N57" s="15">
        <f>SUM(I57,K57,M57)</f>
        <v>39.77521929824562</v>
      </c>
    </row>
    <row r="58" spans="1:14" ht="12.75">
      <c r="A58" s="15">
        <v>26</v>
      </c>
      <c r="B58" s="15"/>
      <c r="C58" s="15" t="s">
        <v>253</v>
      </c>
      <c r="D58" s="15" t="s">
        <v>222</v>
      </c>
      <c r="E58" s="15" t="s">
        <v>264</v>
      </c>
      <c r="F58" s="15" t="s">
        <v>301</v>
      </c>
      <c r="G58" s="15" t="s">
        <v>278</v>
      </c>
      <c r="H58" s="15">
        <v>7.5</v>
      </c>
      <c r="I58" s="17">
        <f>$B$2*H58/$B$3</f>
        <v>19.736842105263158</v>
      </c>
      <c r="J58" s="19"/>
      <c r="K58" s="15">
        <f>$E$2*J58/$E$3</f>
        <v>0</v>
      </c>
      <c r="L58" s="15">
        <v>51.21</v>
      </c>
      <c r="M58" s="15">
        <f>$I$2*$I$3/L58</f>
        <v>20.015621948838117</v>
      </c>
      <c r="N58" s="15">
        <f>SUM(I58,K58,M58)</f>
        <v>39.752464054101274</v>
      </c>
    </row>
    <row r="59" spans="1:14" ht="12.75">
      <c r="A59" s="15">
        <v>13</v>
      </c>
      <c r="B59" s="15"/>
      <c r="C59" s="14" t="s">
        <v>228</v>
      </c>
      <c r="D59" s="14" t="s">
        <v>229</v>
      </c>
      <c r="E59" s="14" t="s">
        <v>196</v>
      </c>
      <c r="F59" s="14" t="s">
        <v>230</v>
      </c>
      <c r="G59" s="15" t="s">
        <v>277</v>
      </c>
      <c r="H59" s="16" t="s">
        <v>604</v>
      </c>
      <c r="I59" s="17">
        <f>$B$2*H59/$B$3</f>
        <v>21.05263157894737</v>
      </c>
      <c r="J59" s="18"/>
      <c r="K59" s="15">
        <f>$E$2*J59/$E$3</f>
        <v>0</v>
      </c>
      <c r="L59" s="15">
        <v>55.2</v>
      </c>
      <c r="M59" s="15">
        <f>$I$2*$I$3/L59</f>
        <v>18.568840579710145</v>
      </c>
      <c r="N59" s="15">
        <f>SUM(I59,K59,M59)</f>
        <v>39.62147215865751</v>
      </c>
    </row>
    <row r="60" spans="1:14" ht="12.75">
      <c r="A60" s="15">
        <v>6</v>
      </c>
      <c r="B60" s="15"/>
      <c r="C60" s="10" t="s">
        <v>52</v>
      </c>
      <c r="D60" s="10" t="s">
        <v>53</v>
      </c>
      <c r="E60" s="10" t="s">
        <v>35</v>
      </c>
      <c r="F60" s="15">
        <v>7</v>
      </c>
      <c r="G60" s="15" t="s">
        <v>152</v>
      </c>
      <c r="H60" s="15">
        <v>3</v>
      </c>
      <c r="I60" s="17">
        <f>$B$2*H60/$B$3</f>
        <v>7.894736842105263</v>
      </c>
      <c r="J60" s="19"/>
      <c r="K60" s="15">
        <f>$E$2*J60/$E$3</f>
        <v>0</v>
      </c>
      <c r="L60" s="15">
        <v>32.4</v>
      </c>
      <c r="M60" s="15">
        <f>$I$2*$I$3/L60</f>
        <v>31.635802469135804</v>
      </c>
      <c r="N60" s="15">
        <f>SUM(I60,K60,M60)</f>
        <v>39.530539311241064</v>
      </c>
    </row>
    <row r="61" spans="1:14" ht="12.75" customHeight="1">
      <c r="A61" s="15">
        <v>31</v>
      </c>
      <c r="B61" s="15"/>
      <c r="C61" s="15" t="s">
        <v>308</v>
      </c>
      <c r="D61" s="15" t="s">
        <v>53</v>
      </c>
      <c r="E61" s="15" t="s">
        <v>264</v>
      </c>
      <c r="F61" s="15" t="s">
        <v>246</v>
      </c>
      <c r="G61" s="15" t="s">
        <v>278</v>
      </c>
      <c r="H61" s="15">
        <v>6</v>
      </c>
      <c r="I61" s="17">
        <f>$B$2*H61/$B$3</f>
        <v>15.789473684210526</v>
      </c>
      <c r="J61" s="15"/>
      <c r="K61" s="15">
        <f>$E$2*J61/$E$3</f>
        <v>0</v>
      </c>
      <c r="L61" s="15">
        <v>47.72</v>
      </c>
      <c r="M61" s="15">
        <f>$I$2*$I$3/L61</f>
        <v>21.479463537300923</v>
      </c>
      <c r="N61" s="15">
        <f>SUM(I61,K61,M61)</f>
        <v>37.26893722151145</v>
      </c>
    </row>
    <row r="62" spans="1:14" ht="14.25" customHeight="1">
      <c r="A62" s="15">
        <v>53</v>
      </c>
      <c r="B62" s="15"/>
      <c r="C62" s="15" t="s">
        <v>575</v>
      </c>
      <c r="D62" s="15" t="s">
        <v>548</v>
      </c>
      <c r="E62" s="15" t="s">
        <v>196</v>
      </c>
      <c r="F62" s="15" t="s">
        <v>246</v>
      </c>
      <c r="G62" s="15" t="s">
        <v>528</v>
      </c>
      <c r="H62" s="15">
        <v>6.5</v>
      </c>
      <c r="I62" s="17">
        <f>$B$2*H62/$B$3</f>
        <v>17.105263157894736</v>
      </c>
      <c r="J62" s="19"/>
      <c r="K62" s="15">
        <f>$E$2*J62/$E$3</f>
        <v>0</v>
      </c>
      <c r="L62" s="15">
        <v>51</v>
      </c>
      <c r="M62" s="15">
        <f>$I$2*$I$3/L62</f>
        <v>20.098039215686274</v>
      </c>
      <c r="N62" s="15">
        <f>SUM(I62,K62,M62)</f>
        <v>37.20330237358101</v>
      </c>
    </row>
    <row r="63" spans="1:14" ht="14.25" customHeight="1">
      <c r="A63" s="15">
        <v>47</v>
      </c>
      <c r="B63" s="15"/>
      <c r="C63" s="15" t="s">
        <v>507</v>
      </c>
      <c r="D63" s="15" t="s">
        <v>37</v>
      </c>
      <c r="E63" s="15" t="s">
        <v>196</v>
      </c>
      <c r="F63" s="15">
        <v>8</v>
      </c>
      <c r="G63" s="13" t="s">
        <v>457</v>
      </c>
      <c r="H63" s="15">
        <v>2.5</v>
      </c>
      <c r="I63" s="17">
        <f>$B$2*H63/$B$3</f>
        <v>6.578947368421052</v>
      </c>
      <c r="J63" s="15"/>
      <c r="K63" s="15">
        <f>$E$2*J63/$E$3</f>
        <v>0</v>
      </c>
      <c r="L63" s="15">
        <v>36.25</v>
      </c>
      <c r="M63" s="15">
        <f>$I$2*$I$3/L63</f>
        <v>28.275862068965516</v>
      </c>
      <c r="N63" s="15">
        <f>SUM(I63,K63,M63)</f>
        <v>34.85480943738657</v>
      </c>
    </row>
    <row r="64" spans="1:14" ht="13.5" customHeight="1">
      <c r="A64" s="15">
        <v>55</v>
      </c>
      <c r="B64" s="15"/>
      <c r="C64" s="15" t="s">
        <v>576</v>
      </c>
      <c r="D64" s="15" t="s">
        <v>577</v>
      </c>
      <c r="E64" s="15" t="s">
        <v>245</v>
      </c>
      <c r="F64" s="15" t="s">
        <v>301</v>
      </c>
      <c r="G64" s="15" t="s">
        <v>528</v>
      </c>
      <c r="H64" s="15">
        <v>7.5</v>
      </c>
      <c r="I64" s="17">
        <f>$B$2*H64/$B$3</f>
        <v>19.736842105263158</v>
      </c>
      <c r="J64" s="15"/>
      <c r="K64" s="15">
        <f>$E$2*J64/$E$3</f>
        <v>0</v>
      </c>
      <c r="L64" s="15">
        <v>70</v>
      </c>
      <c r="M64" s="15">
        <f>$I$2*$I$3/L64</f>
        <v>14.642857142857142</v>
      </c>
      <c r="N64" s="15">
        <f>SUM(I64,K64,M64)</f>
        <v>34.3796992481203</v>
      </c>
    </row>
    <row r="65" spans="1:14" ht="11.25" customHeight="1">
      <c r="A65" s="15">
        <v>57</v>
      </c>
      <c r="B65" s="15"/>
      <c r="C65" s="15" t="s">
        <v>579</v>
      </c>
      <c r="D65" s="15" t="s">
        <v>222</v>
      </c>
      <c r="E65" s="15" t="s">
        <v>237</v>
      </c>
      <c r="F65" s="15" t="s">
        <v>250</v>
      </c>
      <c r="G65" s="15" t="s">
        <v>528</v>
      </c>
      <c r="H65" s="16" t="s">
        <v>610</v>
      </c>
      <c r="I65" s="17">
        <f>$B$2*H65/$B$3</f>
        <v>18.42105263157895</v>
      </c>
      <c r="J65" s="15"/>
      <c r="K65" s="15">
        <f>$E$2*J65/$E$3</f>
        <v>0</v>
      </c>
      <c r="L65" s="15">
        <v>66</v>
      </c>
      <c r="M65" s="15">
        <f>$I$2*$I$3/L65</f>
        <v>15.530303030303031</v>
      </c>
      <c r="N65" s="15">
        <f>SUM(I65,K65,M65)</f>
        <v>33.951355661881976</v>
      </c>
    </row>
    <row r="66" spans="1:14" ht="11.25" customHeight="1">
      <c r="A66" s="15">
        <v>30</v>
      </c>
      <c r="B66" s="15"/>
      <c r="C66" s="15" t="s">
        <v>290</v>
      </c>
      <c r="D66" s="15" t="s">
        <v>53</v>
      </c>
      <c r="E66" s="15" t="s">
        <v>165</v>
      </c>
      <c r="F66" s="15" t="s">
        <v>246</v>
      </c>
      <c r="G66" s="15" t="s">
        <v>278</v>
      </c>
      <c r="H66" s="15">
        <v>4</v>
      </c>
      <c r="I66" s="17">
        <f>$B$2*H66/$B$3</f>
        <v>10.526315789473685</v>
      </c>
      <c r="J66" s="15"/>
      <c r="K66" s="15">
        <f>$E$2*J66/$E$3</f>
        <v>0</v>
      </c>
      <c r="L66" s="15">
        <v>44.54</v>
      </c>
      <c r="M66" s="15">
        <f>$I$2*$I$3/L66</f>
        <v>23.013022002694207</v>
      </c>
      <c r="N66" s="15">
        <f>SUM(I66,K66,M66)</f>
        <v>33.53933779216789</v>
      </c>
    </row>
    <row r="67" spans="1:14" ht="12.75">
      <c r="A67" s="15">
        <v>54</v>
      </c>
      <c r="B67" s="15"/>
      <c r="C67" s="15" t="s">
        <v>64</v>
      </c>
      <c r="D67" s="15" t="s">
        <v>490</v>
      </c>
      <c r="E67" s="15" t="s">
        <v>237</v>
      </c>
      <c r="F67" s="15" t="s">
        <v>301</v>
      </c>
      <c r="G67" s="15" t="s">
        <v>528</v>
      </c>
      <c r="H67" s="15">
        <v>6</v>
      </c>
      <c r="I67" s="17">
        <f>$B$2*H67/$B$3</f>
        <v>15.789473684210526</v>
      </c>
      <c r="J67" s="19"/>
      <c r="K67" s="15">
        <f>$E$2*J67/$E$3</f>
        <v>0</v>
      </c>
      <c r="L67" s="15">
        <v>59</v>
      </c>
      <c r="M67" s="15">
        <f>$I$2*$I$3/L67</f>
        <v>17.372881355932204</v>
      </c>
      <c r="N67" s="15">
        <f>SUM(I67,K67,M67)</f>
        <v>33.16235504014273</v>
      </c>
    </row>
    <row r="68" spans="1:14" ht="12.75">
      <c r="A68" s="15">
        <v>7</v>
      </c>
      <c r="B68" s="15"/>
      <c r="C68" s="10" t="s">
        <v>54</v>
      </c>
      <c r="D68" s="10" t="s">
        <v>55</v>
      </c>
      <c r="E68" s="10" t="s">
        <v>56</v>
      </c>
      <c r="F68" s="15">
        <v>7</v>
      </c>
      <c r="G68" s="15" t="s">
        <v>152</v>
      </c>
      <c r="H68" s="15">
        <v>4</v>
      </c>
      <c r="I68" s="17">
        <f>$B$2*H68/$B$3</f>
        <v>10.526315789473685</v>
      </c>
      <c r="J68" s="15"/>
      <c r="K68" s="15">
        <f>$E$2*J68/$E$3</f>
        <v>0</v>
      </c>
      <c r="L68" s="15">
        <v>45.9</v>
      </c>
      <c r="M68" s="15">
        <f>$I$2*$I$3/L68</f>
        <v>22.33115468409586</v>
      </c>
      <c r="N68" s="15">
        <f>SUM(I68,K68,M68)</f>
        <v>32.85747047356955</v>
      </c>
    </row>
    <row r="69" spans="1:14" ht="12.75">
      <c r="A69" s="15">
        <v>10</v>
      </c>
      <c r="B69" s="15"/>
      <c r="C69" s="15" t="s">
        <v>169</v>
      </c>
      <c r="D69" s="15" t="s">
        <v>170</v>
      </c>
      <c r="E69" s="15" t="s">
        <v>171</v>
      </c>
      <c r="F69" s="15">
        <v>7</v>
      </c>
      <c r="G69" s="15" t="s">
        <v>160</v>
      </c>
      <c r="H69" s="16"/>
      <c r="I69" s="17">
        <f>$B$2*H69/$B$3</f>
        <v>0</v>
      </c>
      <c r="J69" s="18"/>
      <c r="K69" s="15">
        <f>$E$2*J69/$E$3</f>
        <v>0</v>
      </c>
      <c r="L69" s="15">
        <v>32.2</v>
      </c>
      <c r="M69" s="15">
        <f>$I$2*$I$3/L69</f>
        <v>31.83229813664596</v>
      </c>
      <c r="N69" s="15">
        <f>SUM(I69,K69,M69)</f>
        <v>31.83229813664596</v>
      </c>
    </row>
    <row r="70" spans="1:14" ht="12.75">
      <c r="A70" s="15">
        <v>11</v>
      </c>
      <c r="B70" s="15"/>
      <c r="C70" s="15" t="s">
        <v>172</v>
      </c>
      <c r="D70" s="15" t="s">
        <v>66</v>
      </c>
      <c r="E70" s="15" t="s">
        <v>173</v>
      </c>
      <c r="F70" s="15">
        <v>8</v>
      </c>
      <c r="G70" s="15" t="s">
        <v>160</v>
      </c>
      <c r="H70" s="16" t="s">
        <v>628</v>
      </c>
      <c r="I70" s="17">
        <f>$B$2*H70/$B$3</f>
        <v>14.473684210526315</v>
      </c>
      <c r="J70" s="18"/>
      <c r="K70" s="15">
        <f>$E$2*J70/$E$3</f>
        <v>0</v>
      </c>
      <c r="L70" s="15">
        <v>59.2</v>
      </c>
      <c r="M70" s="15">
        <f>$I$2*$I$3/L70</f>
        <v>17.31418918918919</v>
      </c>
      <c r="N70" s="15">
        <f>SUM(I70,K70,M70)</f>
        <v>31.787873399715505</v>
      </c>
    </row>
    <row r="71" spans="1:14" ht="12.75">
      <c r="A71" s="15">
        <v>56</v>
      </c>
      <c r="B71" s="15"/>
      <c r="C71" s="15" t="s">
        <v>578</v>
      </c>
      <c r="D71" s="15" t="s">
        <v>197</v>
      </c>
      <c r="E71" s="15" t="s">
        <v>35</v>
      </c>
      <c r="F71" s="15" t="s">
        <v>301</v>
      </c>
      <c r="G71" s="15" t="s">
        <v>528</v>
      </c>
      <c r="H71" s="16" t="s">
        <v>605</v>
      </c>
      <c r="I71" s="17">
        <f>$B$2*H71/$B$3</f>
        <v>17.105263157894736</v>
      </c>
      <c r="J71" s="15"/>
      <c r="K71" s="15">
        <f>$E$2*J71/$E$3</f>
        <v>0</v>
      </c>
      <c r="L71" s="15">
        <v>72</v>
      </c>
      <c r="M71" s="15">
        <f>$I$2*$I$3/L71</f>
        <v>14.23611111111111</v>
      </c>
      <c r="N71" s="15">
        <f>SUM(I71,K71,M71)</f>
        <v>31.341374269005847</v>
      </c>
    </row>
    <row r="72" spans="1:14" ht="12.75">
      <c r="A72" s="15">
        <v>38</v>
      </c>
      <c r="B72" s="15"/>
      <c r="C72" s="15" t="s">
        <v>492</v>
      </c>
      <c r="D72" s="15" t="s">
        <v>197</v>
      </c>
      <c r="E72" s="15" t="s">
        <v>38</v>
      </c>
      <c r="F72" s="15">
        <v>7</v>
      </c>
      <c r="G72" s="13" t="s">
        <v>705</v>
      </c>
      <c r="H72" s="15">
        <v>10</v>
      </c>
      <c r="I72" s="17">
        <v>0</v>
      </c>
      <c r="J72" s="18"/>
      <c r="K72" s="15">
        <f>$E$2*J72/$E$3</f>
        <v>0</v>
      </c>
      <c r="L72" s="16" t="s">
        <v>493</v>
      </c>
      <c r="M72" s="15">
        <f>$I$2*$I$3/L72</f>
        <v>29.658564814814813</v>
      </c>
      <c r="N72" s="15">
        <f>SUM(I72,K72,M72)</f>
        <v>29.658564814814813</v>
      </c>
    </row>
    <row r="73" spans="1:14" ht="12.75">
      <c r="A73" s="15">
        <v>35</v>
      </c>
      <c r="B73" s="15"/>
      <c r="C73" s="15" t="s">
        <v>427</v>
      </c>
      <c r="D73" s="15" t="s">
        <v>229</v>
      </c>
      <c r="E73" s="15" t="s">
        <v>428</v>
      </c>
      <c r="F73" s="15"/>
      <c r="G73" s="15" t="s">
        <v>417</v>
      </c>
      <c r="H73" s="16" t="s">
        <v>619</v>
      </c>
      <c r="I73" s="17">
        <f>$B$2*H73/$B$3</f>
        <v>5.2631578947368425</v>
      </c>
      <c r="J73" s="18"/>
      <c r="K73" s="15">
        <f>$E$2*J73/$E$3</f>
        <v>0</v>
      </c>
      <c r="L73" s="15">
        <v>44.55</v>
      </c>
      <c r="M73" s="15">
        <f>$I$2*$I$3/L73</f>
        <v>23.007856341189676</v>
      </c>
      <c r="N73" s="15">
        <f>SUM(I73,K73,M73)</f>
        <v>28.27101423592652</v>
      </c>
    </row>
    <row r="74" spans="1:14" ht="12.75">
      <c r="A74" s="15">
        <v>51</v>
      </c>
      <c r="B74" s="15"/>
      <c r="C74" s="15" t="s">
        <v>573</v>
      </c>
      <c r="D74" s="15" t="s">
        <v>195</v>
      </c>
      <c r="E74" s="15" t="s">
        <v>67</v>
      </c>
      <c r="F74" s="15" t="s">
        <v>246</v>
      </c>
      <c r="G74" s="15" t="s">
        <v>528</v>
      </c>
      <c r="H74" s="16" t="s">
        <v>608</v>
      </c>
      <c r="I74" s="17">
        <f>$B$2*H74/$B$3</f>
        <v>10.526315789473685</v>
      </c>
      <c r="J74" s="18"/>
      <c r="K74" s="15">
        <f>$E$2*J74/$E$3</f>
        <v>0</v>
      </c>
      <c r="L74" s="15">
        <v>59</v>
      </c>
      <c r="M74" s="15">
        <f>$I$2*$I$3/L74</f>
        <v>17.372881355932204</v>
      </c>
      <c r="N74" s="15">
        <f>SUM(I74,K74,M74)</f>
        <v>27.89919714540589</v>
      </c>
    </row>
    <row r="75" spans="1:14" ht="12.75">
      <c r="A75" s="15">
        <v>41</v>
      </c>
      <c r="B75" s="15"/>
      <c r="C75" s="15" t="s">
        <v>496</v>
      </c>
      <c r="D75" s="15" t="s">
        <v>497</v>
      </c>
      <c r="E75" s="15" t="s">
        <v>323</v>
      </c>
      <c r="F75" s="15">
        <v>7</v>
      </c>
      <c r="G75" s="13" t="s">
        <v>705</v>
      </c>
      <c r="H75" s="15">
        <v>11</v>
      </c>
      <c r="I75" s="17">
        <v>0</v>
      </c>
      <c r="J75" s="19"/>
      <c r="K75" s="15">
        <f>$E$2*J75/$E$3</f>
        <v>0</v>
      </c>
      <c r="L75" s="15">
        <v>36.85</v>
      </c>
      <c r="M75" s="15">
        <f>$I$2*$I$3/L75</f>
        <v>27.815468113975577</v>
      </c>
      <c r="N75" s="15">
        <f>SUM(I75,K75,M75)</f>
        <v>27.815468113975577</v>
      </c>
    </row>
    <row r="76" spans="1:14" ht="12.75">
      <c r="A76" s="15">
        <v>52</v>
      </c>
      <c r="B76" s="15"/>
      <c r="C76" s="15" t="s">
        <v>574</v>
      </c>
      <c r="D76" s="15" t="s">
        <v>403</v>
      </c>
      <c r="E76" s="15" t="s">
        <v>42</v>
      </c>
      <c r="F76" s="15" t="s">
        <v>246</v>
      </c>
      <c r="G76" s="15" t="s">
        <v>528</v>
      </c>
      <c r="H76" s="15">
        <v>3</v>
      </c>
      <c r="I76" s="17">
        <f>$B$2*H76/$B$3</f>
        <v>7.894736842105263</v>
      </c>
      <c r="J76" s="18"/>
      <c r="K76" s="15">
        <f>$E$2*J76/$E$3</f>
        <v>0</v>
      </c>
      <c r="L76" s="15">
        <v>56</v>
      </c>
      <c r="M76" s="15">
        <f>$I$2*$I$3/L76</f>
        <v>18.303571428571427</v>
      </c>
      <c r="N76" s="15">
        <f>SUM(I76,K76,M76)</f>
        <v>26.19830827067669</v>
      </c>
    </row>
    <row r="77" spans="1:14" ht="12.75">
      <c r="A77" s="15">
        <v>37</v>
      </c>
      <c r="B77" s="15"/>
      <c r="C77" s="15" t="s">
        <v>489</v>
      </c>
      <c r="D77" s="15" t="s">
        <v>490</v>
      </c>
      <c r="E77" s="15" t="s">
        <v>165</v>
      </c>
      <c r="F77" s="15">
        <v>7</v>
      </c>
      <c r="G77" s="13" t="s">
        <v>705</v>
      </c>
      <c r="H77" s="15">
        <v>7</v>
      </c>
      <c r="I77" s="17">
        <v>0</v>
      </c>
      <c r="J77" s="18"/>
      <c r="K77" s="15">
        <f>$E$2*J77/$E$3</f>
        <v>0</v>
      </c>
      <c r="L77" s="16" t="s">
        <v>491</v>
      </c>
      <c r="M77" s="15">
        <f>$I$2*$I$3/L77</f>
        <v>23.290161326971145</v>
      </c>
      <c r="N77" s="15">
        <f>SUM(I77,K77,M77)</f>
        <v>23.290161326971145</v>
      </c>
    </row>
    <row r="78" spans="1:14" ht="12.75">
      <c r="A78" s="15">
        <v>36</v>
      </c>
      <c r="B78" s="15"/>
      <c r="C78" s="15" t="s">
        <v>487</v>
      </c>
      <c r="D78" s="15" t="s">
        <v>62</v>
      </c>
      <c r="E78" s="15" t="s">
        <v>35</v>
      </c>
      <c r="F78" s="15">
        <v>7</v>
      </c>
      <c r="G78" s="13" t="s">
        <v>705</v>
      </c>
      <c r="H78" s="15">
        <v>5</v>
      </c>
      <c r="I78" s="17">
        <v>0</v>
      </c>
      <c r="J78" s="18"/>
      <c r="K78" s="15">
        <f>$E$2*J78/$E$3</f>
        <v>0</v>
      </c>
      <c r="L78" s="16" t="s">
        <v>488</v>
      </c>
      <c r="M78" s="15">
        <f>$I$2*$I$3/L78</f>
        <v>22.38968982088248</v>
      </c>
      <c r="N78" s="15">
        <f>SUM(I78,K78,M78)</f>
        <v>22.38968982088248</v>
      </c>
    </row>
    <row r="79" spans="1:14" ht="12.75">
      <c r="A79" s="15">
        <v>17</v>
      </c>
      <c r="B79" s="15"/>
      <c r="C79" s="11" t="s">
        <v>238</v>
      </c>
      <c r="D79" s="11" t="s">
        <v>34</v>
      </c>
      <c r="E79" s="11" t="s">
        <v>71</v>
      </c>
      <c r="F79" s="11">
        <v>7</v>
      </c>
      <c r="G79" s="15"/>
      <c r="H79" s="15"/>
      <c r="I79" s="17">
        <f>$B$2*H79/$B$3</f>
        <v>0</v>
      </c>
      <c r="J79" s="19"/>
      <c r="K79" s="15">
        <f>$E$2*J79/$E$3</f>
        <v>0</v>
      </c>
      <c r="L79" s="15">
        <v>58.2</v>
      </c>
      <c r="M79" s="15">
        <f>$I$2*$I$3/L79</f>
        <v>17.61168384879725</v>
      </c>
      <c r="N79" s="15">
        <f>SUM(I79,K79,M79)</f>
        <v>17.61168384879725</v>
      </c>
    </row>
    <row r="80" spans="1:14" ht="12.75">
      <c r="A80" s="15">
        <v>59</v>
      </c>
      <c r="B80" s="15"/>
      <c r="C80" s="15" t="s">
        <v>172</v>
      </c>
      <c r="D80" s="15" t="s">
        <v>66</v>
      </c>
      <c r="E80" s="15" t="s">
        <v>173</v>
      </c>
      <c r="F80" s="15">
        <v>8</v>
      </c>
      <c r="G80" s="15" t="s">
        <v>160</v>
      </c>
      <c r="H80" s="16"/>
      <c r="I80" s="17">
        <f>$B$2*H80/$B$3</f>
        <v>0</v>
      </c>
      <c r="J80" s="18"/>
      <c r="K80" s="15">
        <f>$E$2*J80/$E$3</f>
        <v>0</v>
      </c>
      <c r="L80" s="15">
        <v>59.2</v>
      </c>
      <c r="M80" s="15">
        <f>$I$2*$I$3/L80</f>
        <v>17.31418918918919</v>
      </c>
      <c r="N80" s="15">
        <f>SUM(I80,K80,M80)</f>
        <v>17.31418918918919</v>
      </c>
    </row>
    <row r="81" spans="1:14" ht="12.75">
      <c r="A81" s="15">
        <v>15</v>
      </c>
      <c r="B81" s="15"/>
      <c r="C81" s="14" t="s">
        <v>234</v>
      </c>
      <c r="D81" s="14" t="s">
        <v>235</v>
      </c>
      <c r="E81" s="14" t="s">
        <v>35</v>
      </c>
      <c r="F81" s="14" t="s">
        <v>230</v>
      </c>
      <c r="G81" s="15" t="s">
        <v>277</v>
      </c>
      <c r="H81" s="16"/>
      <c r="I81" s="17">
        <f>$B$2*H81/$B$3</f>
        <v>0</v>
      </c>
      <c r="J81" s="18"/>
      <c r="K81" s="15">
        <f>$E$2*J81/$E$3</f>
        <v>0</v>
      </c>
      <c r="L81" s="15">
        <v>59.9</v>
      </c>
      <c r="M81" s="15">
        <f>$I$2*$I$3/L81</f>
        <v>17.111853088480803</v>
      </c>
      <c r="N81" s="15">
        <f>SUM(I81,K81,M81)</f>
        <v>17.111853088480803</v>
      </c>
    </row>
  </sheetData>
  <sheetProtection/>
  <autoFilter ref="A7:N7">
    <sortState ref="A8:N81">
      <sortCondition descending="1" sortBy="value" ref="N8:N81"/>
    </sortState>
  </autoFilter>
  <mergeCells count="3">
    <mergeCell ref="H6:I6"/>
    <mergeCell ref="J6:K6"/>
    <mergeCell ref="L6:M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2"/>
  <sheetViews>
    <sheetView zoomScalePageLayoutView="0" workbookViewId="0" topLeftCell="A22">
      <selection activeCell="L21" sqref="L21"/>
    </sheetView>
  </sheetViews>
  <sheetFormatPr defaultColWidth="9.00390625" defaultRowHeight="12.75"/>
  <cols>
    <col min="1" max="1" width="3.375" style="0" customWidth="1"/>
    <col min="2" max="2" width="5.00390625" style="0" customWidth="1"/>
    <col min="3" max="3" width="13.25390625" style="0" customWidth="1"/>
    <col min="4" max="4" width="11.75390625" style="0" customWidth="1"/>
    <col min="5" max="5" width="15.00390625" style="0" customWidth="1"/>
    <col min="6" max="6" width="5.375" style="0" customWidth="1"/>
    <col min="7" max="7" width="12.75390625" style="0" customWidth="1"/>
  </cols>
  <sheetData>
    <row r="1" ht="12.75">
      <c r="D1" t="s">
        <v>0</v>
      </c>
    </row>
    <row r="2" spans="1:9" ht="12.75">
      <c r="A2" t="s">
        <v>1</v>
      </c>
      <c r="B2">
        <v>50</v>
      </c>
      <c r="D2" t="s">
        <v>2</v>
      </c>
      <c r="E2">
        <v>0</v>
      </c>
      <c r="H2" t="s">
        <v>3</v>
      </c>
      <c r="I2">
        <v>50</v>
      </c>
    </row>
    <row r="3" spans="1:9" ht="12.75">
      <c r="A3" t="s">
        <v>4</v>
      </c>
      <c r="B3">
        <v>15</v>
      </c>
      <c r="D3" t="s">
        <v>5</v>
      </c>
      <c r="E3">
        <v>20</v>
      </c>
      <c r="H3" t="s">
        <v>6</v>
      </c>
      <c r="I3">
        <v>21.4</v>
      </c>
    </row>
    <row r="4" spans="2:8" ht="12.75">
      <c r="B4" t="s">
        <v>7</v>
      </c>
      <c r="H4" t="s">
        <v>8</v>
      </c>
    </row>
    <row r="6" spans="3:13" ht="12.75">
      <c r="C6" s="1"/>
      <c r="D6" s="1"/>
      <c r="E6" s="1"/>
      <c r="F6" s="1"/>
      <c r="H6" s="68" t="s">
        <v>9</v>
      </c>
      <c r="I6" s="69"/>
      <c r="J6" s="74"/>
      <c r="K6" s="74"/>
      <c r="L6" s="68" t="s">
        <v>10</v>
      </c>
      <c r="M6" s="69"/>
    </row>
    <row r="7" spans="1:14" ht="36" customHeight="1">
      <c r="A7" s="2" t="s">
        <v>11</v>
      </c>
      <c r="B7" s="2" t="s">
        <v>12</v>
      </c>
      <c r="C7" s="2" t="s">
        <v>13</v>
      </c>
      <c r="D7" s="2" t="s">
        <v>14</v>
      </c>
      <c r="E7" s="2" t="s">
        <v>15</v>
      </c>
      <c r="F7" s="2" t="s">
        <v>16</v>
      </c>
      <c r="G7" s="2" t="s">
        <v>153</v>
      </c>
      <c r="H7" s="2" t="s">
        <v>18</v>
      </c>
      <c r="I7" s="2" t="s">
        <v>19</v>
      </c>
      <c r="J7" s="2" t="s">
        <v>18</v>
      </c>
      <c r="K7" s="2" t="s">
        <v>19</v>
      </c>
      <c r="L7" s="2" t="s">
        <v>18</v>
      </c>
      <c r="M7" s="2" t="s">
        <v>19</v>
      </c>
      <c r="N7" s="2" t="s">
        <v>20</v>
      </c>
    </row>
    <row r="8" spans="1:14" ht="12.75">
      <c r="A8" s="21">
        <v>51</v>
      </c>
      <c r="B8" s="21"/>
      <c r="C8" s="76" t="s">
        <v>280</v>
      </c>
      <c r="D8" s="76" t="s">
        <v>133</v>
      </c>
      <c r="E8" s="76" t="s">
        <v>288</v>
      </c>
      <c r="F8" s="21">
        <v>8</v>
      </c>
      <c r="G8" s="30" t="s">
        <v>705</v>
      </c>
      <c r="H8" s="21">
        <v>4</v>
      </c>
      <c r="I8" s="34">
        <f>$B$2*H8/$B$3</f>
        <v>13.333333333333334</v>
      </c>
      <c r="J8" s="21"/>
      <c r="K8" s="21">
        <f>$E$2*J8/$E$3</f>
        <v>0</v>
      </c>
      <c r="L8" s="21">
        <v>0</v>
      </c>
      <c r="M8" s="21" t="e">
        <f>$I$2*$I$3/L8</f>
        <v>#DIV/0!</v>
      </c>
      <c r="N8" s="21" t="e">
        <f>SUM(I8,K8,M8)</f>
        <v>#DIV/0!</v>
      </c>
    </row>
    <row r="9" spans="1:14" ht="12.75">
      <c r="A9" s="21">
        <v>69</v>
      </c>
      <c r="B9" s="21"/>
      <c r="C9" s="21" t="s">
        <v>709</v>
      </c>
      <c r="D9" s="21" t="s">
        <v>114</v>
      </c>
      <c r="E9" s="21"/>
      <c r="F9" s="21">
        <v>7</v>
      </c>
      <c r="G9" s="21" t="s">
        <v>705</v>
      </c>
      <c r="H9" s="21">
        <v>8.5</v>
      </c>
      <c r="I9" s="34">
        <f>$B$2*H9/$B$3</f>
        <v>28.333333333333332</v>
      </c>
      <c r="J9" s="21"/>
      <c r="K9" s="21">
        <f>$E$2*J9/$E$3</f>
        <v>0</v>
      </c>
      <c r="L9" s="21"/>
      <c r="M9" s="21" t="e">
        <f>$I$2*$I$3/L9</f>
        <v>#DIV/0!</v>
      </c>
      <c r="N9" s="21" t="e">
        <f>SUM(I9,K9,M9)</f>
        <v>#DIV/0!</v>
      </c>
    </row>
    <row r="10" spans="1:14" ht="12.75">
      <c r="A10" s="21">
        <v>70</v>
      </c>
      <c r="B10" s="21"/>
      <c r="C10" s="21" t="s">
        <v>710</v>
      </c>
      <c r="D10" s="21" t="s">
        <v>110</v>
      </c>
      <c r="E10" s="21" t="s">
        <v>711</v>
      </c>
      <c r="F10" s="21">
        <v>7</v>
      </c>
      <c r="G10" s="21" t="s">
        <v>661</v>
      </c>
      <c r="H10" s="21">
        <v>7</v>
      </c>
      <c r="I10" s="34">
        <f>$B$2*H10/$B$3</f>
        <v>23.333333333333332</v>
      </c>
      <c r="J10" s="21"/>
      <c r="K10" s="21">
        <f>$E$2*J10/$E$3</f>
        <v>0</v>
      </c>
      <c r="L10" s="21"/>
      <c r="M10" s="21" t="e">
        <f>$I$2*$I$3/L10</f>
        <v>#DIV/0!</v>
      </c>
      <c r="N10" s="21" t="e">
        <f>SUM(I10,K10,M10)</f>
        <v>#DIV/0!</v>
      </c>
    </row>
    <row r="11" spans="1:14" ht="12.75">
      <c r="A11" s="21">
        <v>71</v>
      </c>
      <c r="B11" s="21"/>
      <c r="C11" s="21" t="s">
        <v>714</v>
      </c>
      <c r="D11" s="21" t="s">
        <v>715</v>
      </c>
      <c r="E11" s="21" t="s">
        <v>113</v>
      </c>
      <c r="F11" s="21">
        <v>7</v>
      </c>
      <c r="G11" s="21" t="s">
        <v>661</v>
      </c>
      <c r="H11" s="21">
        <v>7</v>
      </c>
      <c r="I11" s="34">
        <f>$B$2*H11/$B$3</f>
        <v>23.333333333333332</v>
      </c>
      <c r="J11" s="21"/>
      <c r="K11" s="21">
        <f>$E$2*J11/$E$3</f>
        <v>0</v>
      </c>
      <c r="L11" s="21"/>
      <c r="M11" s="21" t="e">
        <f>$I$2*$I$3/L11</f>
        <v>#DIV/0!</v>
      </c>
      <c r="N11" s="21" t="e">
        <f>SUM(I11,K11,M11)</f>
        <v>#DIV/0!</v>
      </c>
    </row>
    <row r="12" spans="1:16" ht="12.75">
      <c r="A12" s="21">
        <v>72</v>
      </c>
      <c r="B12" s="21"/>
      <c r="C12" s="21" t="s">
        <v>128</v>
      </c>
      <c r="D12" s="21" t="s">
        <v>80</v>
      </c>
      <c r="E12" s="21"/>
      <c r="F12" s="21">
        <v>7</v>
      </c>
      <c r="G12" s="21" t="s">
        <v>661</v>
      </c>
      <c r="H12" s="21">
        <v>7.5</v>
      </c>
      <c r="I12" s="34">
        <f>$B$2*H12/$B$3</f>
        <v>25</v>
      </c>
      <c r="J12" s="21"/>
      <c r="K12" s="21">
        <f>$E$2*J12/$E$3</f>
        <v>0</v>
      </c>
      <c r="L12" s="21"/>
      <c r="M12" s="21" t="e">
        <f>$I$2*$I$3/L12</f>
        <v>#DIV/0!</v>
      </c>
      <c r="N12" s="21" t="e">
        <f>SUM(I12,K12,M12)</f>
        <v>#DIV/0!</v>
      </c>
      <c r="P12" s="7"/>
    </row>
    <row r="13" spans="1:16" ht="12.75">
      <c r="A13" s="21">
        <v>73</v>
      </c>
      <c r="B13" s="21"/>
      <c r="C13" s="21" t="s">
        <v>716</v>
      </c>
      <c r="D13" s="21" t="s">
        <v>131</v>
      </c>
      <c r="E13" s="21" t="s">
        <v>78</v>
      </c>
      <c r="F13" s="21">
        <v>7</v>
      </c>
      <c r="G13" s="21" t="s">
        <v>697</v>
      </c>
      <c r="H13" s="21">
        <v>9</v>
      </c>
      <c r="I13" s="34">
        <f>$B$2*H13/$B$3</f>
        <v>30</v>
      </c>
      <c r="J13" s="21"/>
      <c r="K13" s="21">
        <f>$E$2*J13/$E$3</f>
        <v>0</v>
      </c>
      <c r="L13" s="21"/>
      <c r="M13" s="21" t="e">
        <f>$I$2*$I$3/L13</f>
        <v>#DIV/0!</v>
      </c>
      <c r="N13" s="21" t="e">
        <f>SUM(I13,K13,M13)</f>
        <v>#DIV/0!</v>
      </c>
      <c r="P13" s="7"/>
    </row>
    <row r="14" spans="1:14" ht="12.75">
      <c r="A14" s="21">
        <v>74</v>
      </c>
      <c r="B14" s="21"/>
      <c r="C14" s="21" t="s">
        <v>717</v>
      </c>
      <c r="D14" s="21" t="s">
        <v>410</v>
      </c>
      <c r="E14" s="21" t="s">
        <v>99</v>
      </c>
      <c r="F14" s="21">
        <v>7</v>
      </c>
      <c r="G14" s="21" t="s">
        <v>697</v>
      </c>
      <c r="H14" s="21">
        <v>13</v>
      </c>
      <c r="I14" s="34">
        <f>$B$2*H14/$B$3</f>
        <v>43.333333333333336</v>
      </c>
      <c r="J14" s="21"/>
      <c r="K14" s="21">
        <f>$E$2*J14/$E$3</f>
        <v>0</v>
      </c>
      <c r="L14" s="21"/>
      <c r="M14" s="21" t="e">
        <f>$I$2*$I$3/L14</f>
        <v>#DIV/0!</v>
      </c>
      <c r="N14" s="21" t="e">
        <f>SUM(I14,K14,M14)</f>
        <v>#DIV/0!</v>
      </c>
    </row>
    <row r="15" spans="1:14" ht="12.75">
      <c r="A15" s="21">
        <v>78</v>
      </c>
      <c r="B15" s="21"/>
      <c r="C15" s="21" t="s">
        <v>726</v>
      </c>
      <c r="D15" s="21" t="s">
        <v>90</v>
      </c>
      <c r="E15" s="21" t="s">
        <v>88</v>
      </c>
      <c r="F15" s="21">
        <v>7</v>
      </c>
      <c r="G15" s="21" t="s">
        <v>727</v>
      </c>
      <c r="H15" s="21">
        <v>4</v>
      </c>
      <c r="I15" s="34">
        <f>$B$2*H15/$B$3</f>
        <v>13.333333333333334</v>
      </c>
      <c r="J15" s="21"/>
      <c r="K15" s="21">
        <f>$E$2*J15/$E$3</f>
        <v>0</v>
      </c>
      <c r="L15" s="21"/>
      <c r="M15" s="21" t="e">
        <f>$I$2*$I$3/L15</f>
        <v>#DIV/0!</v>
      </c>
      <c r="N15" s="21" t="e">
        <f>SUM(I15,K15,M15)</f>
        <v>#DIV/0!</v>
      </c>
    </row>
    <row r="16" spans="1:14" ht="12.75">
      <c r="A16" s="21">
        <v>26</v>
      </c>
      <c r="B16" s="21"/>
      <c r="C16" s="21" t="s">
        <v>310</v>
      </c>
      <c r="D16" s="21" t="s">
        <v>80</v>
      </c>
      <c r="E16" s="21" t="s">
        <v>149</v>
      </c>
      <c r="F16" s="21" t="s">
        <v>250</v>
      </c>
      <c r="G16" s="21" t="s">
        <v>278</v>
      </c>
      <c r="H16" s="22" t="s">
        <v>625</v>
      </c>
      <c r="I16" s="34">
        <f>$B$2*H16/$B$3</f>
        <v>50</v>
      </c>
      <c r="J16" s="23"/>
      <c r="K16" s="21">
        <f>$E$2*J16/$E$3</f>
        <v>0</v>
      </c>
      <c r="L16" s="34">
        <v>24.16</v>
      </c>
      <c r="M16" s="21">
        <f>$I$2*$I$3/L16</f>
        <v>44.288079470198674</v>
      </c>
      <c r="N16" s="21">
        <f>SUM(I16,K16,M16)</f>
        <v>94.28807947019868</v>
      </c>
    </row>
    <row r="17" spans="1:14" ht="12" customHeight="1">
      <c r="A17" s="21">
        <v>31</v>
      </c>
      <c r="B17" s="21"/>
      <c r="C17" s="21" t="s">
        <v>364</v>
      </c>
      <c r="D17" s="21" t="s">
        <v>138</v>
      </c>
      <c r="E17" s="21" t="s">
        <v>365</v>
      </c>
      <c r="F17" s="21">
        <v>8</v>
      </c>
      <c r="G17" s="25" t="s">
        <v>340</v>
      </c>
      <c r="H17" s="22" t="s">
        <v>603</v>
      </c>
      <c r="I17" s="34">
        <v>38</v>
      </c>
      <c r="J17" s="23"/>
      <c r="K17" s="21">
        <f>$E$2*J17/$E$3</f>
        <v>0</v>
      </c>
      <c r="L17" s="22" t="s">
        <v>366</v>
      </c>
      <c r="M17" s="34">
        <v>44.67</v>
      </c>
      <c r="N17" s="21">
        <f>SUM(I17,K17,M17)</f>
        <v>82.67</v>
      </c>
    </row>
    <row r="18" spans="1:14" ht="25.5">
      <c r="A18" s="21">
        <v>29</v>
      </c>
      <c r="B18" s="21"/>
      <c r="C18" s="24" t="s">
        <v>356</v>
      </c>
      <c r="D18" s="24" t="s">
        <v>357</v>
      </c>
      <c r="E18" s="24" t="s">
        <v>358</v>
      </c>
      <c r="F18" s="24">
        <v>7</v>
      </c>
      <c r="G18" s="77" t="s">
        <v>340</v>
      </c>
      <c r="H18" s="27" t="s">
        <v>624</v>
      </c>
      <c r="I18" s="35">
        <v>30</v>
      </c>
      <c r="J18" s="28"/>
      <c r="K18" s="24">
        <f>$E$2*J18/$E$3</f>
        <v>0</v>
      </c>
      <c r="L18" s="27" t="s">
        <v>359</v>
      </c>
      <c r="M18" s="34">
        <v>47.5</v>
      </c>
      <c r="N18" s="21">
        <f>SUM(I18,K18,M18)</f>
        <v>77.5</v>
      </c>
    </row>
    <row r="19" spans="1:14" ht="25.5">
      <c r="A19" s="21">
        <v>32</v>
      </c>
      <c r="B19" s="21"/>
      <c r="C19" s="24" t="s">
        <v>367</v>
      </c>
      <c r="D19" s="24" t="s">
        <v>368</v>
      </c>
      <c r="E19" s="24" t="s">
        <v>369</v>
      </c>
      <c r="F19" s="24">
        <v>8</v>
      </c>
      <c r="G19" s="77" t="s">
        <v>340</v>
      </c>
      <c r="H19" s="24">
        <v>7.5</v>
      </c>
      <c r="I19" s="35">
        <v>25</v>
      </c>
      <c r="J19" s="28"/>
      <c r="K19" s="24">
        <f>$E$2*J19/$E$3</f>
        <v>0</v>
      </c>
      <c r="L19" s="24">
        <v>34.4</v>
      </c>
      <c r="M19" s="34">
        <v>50</v>
      </c>
      <c r="N19" s="21">
        <f>SUM(I19,K19,M19)</f>
        <v>75</v>
      </c>
    </row>
    <row r="20" spans="1:14" ht="12.75">
      <c r="A20" s="21">
        <v>28</v>
      </c>
      <c r="B20" s="21"/>
      <c r="C20" s="21" t="s">
        <v>313</v>
      </c>
      <c r="D20" s="21" t="s">
        <v>93</v>
      </c>
      <c r="E20" s="21" t="s">
        <v>314</v>
      </c>
      <c r="F20" s="21" t="s">
        <v>295</v>
      </c>
      <c r="G20" s="21" t="s">
        <v>278</v>
      </c>
      <c r="H20" s="21">
        <v>11.5</v>
      </c>
      <c r="I20" s="34">
        <f>$B$2*H20/$B$3</f>
        <v>38.333333333333336</v>
      </c>
      <c r="J20" s="23"/>
      <c r="K20" s="21">
        <f>$E$2*J20/$E$3</f>
        <v>0</v>
      </c>
      <c r="L20" s="34">
        <v>29.72</v>
      </c>
      <c r="M20" s="21">
        <f>$I$2*$I$3/L20</f>
        <v>36.00269179004038</v>
      </c>
      <c r="N20" s="21">
        <f>SUM(I20,K20,M20)</f>
        <v>74.33602512337372</v>
      </c>
    </row>
    <row r="21" spans="1:14" ht="12.75">
      <c r="A21" s="21">
        <v>2</v>
      </c>
      <c r="B21" s="21"/>
      <c r="C21" s="30" t="s">
        <v>111</v>
      </c>
      <c r="D21" s="30" t="s">
        <v>98</v>
      </c>
      <c r="E21" s="30" t="s">
        <v>99</v>
      </c>
      <c r="F21" s="21">
        <v>8</v>
      </c>
      <c r="G21" s="21" t="s">
        <v>152</v>
      </c>
      <c r="H21" s="22" t="s">
        <v>624</v>
      </c>
      <c r="I21" s="34">
        <f>$B$2*H21/$B$3</f>
        <v>30</v>
      </c>
      <c r="J21" s="23"/>
      <c r="K21" s="21">
        <f>$E$2*J21/$E$3</f>
        <v>0</v>
      </c>
      <c r="L21" s="22" t="s">
        <v>766</v>
      </c>
      <c r="M21" s="21">
        <f>$I$2*$I$3/L21</f>
        <v>42.125984251968504</v>
      </c>
      <c r="N21" s="21">
        <f>SUM(I21,K21,M21)</f>
        <v>72.1259842519685</v>
      </c>
    </row>
    <row r="22" spans="1:14" ht="12.75">
      <c r="A22" s="21">
        <v>1</v>
      </c>
      <c r="B22" s="21"/>
      <c r="C22" s="30" t="s">
        <v>109</v>
      </c>
      <c r="D22" s="30" t="s">
        <v>110</v>
      </c>
      <c r="E22" s="30" t="s">
        <v>88</v>
      </c>
      <c r="F22" s="21">
        <v>8</v>
      </c>
      <c r="G22" s="21" t="s">
        <v>152</v>
      </c>
      <c r="H22" s="22" t="s">
        <v>610</v>
      </c>
      <c r="I22" s="34">
        <f>$B$2*H22/$B$3</f>
        <v>23.333333333333332</v>
      </c>
      <c r="J22" s="23"/>
      <c r="K22" s="21">
        <f>$E$2*J22/$E$3</f>
        <v>0</v>
      </c>
      <c r="L22" s="21">
        <v>22.25</v>
      </c>
      <c r="M22" s="21">
        <f>$I$2*$I$3/L22</f>
        <v>48.08988764044944</v>
      </c>
      <c r="N22" s="21">
        <f>SUM(I22,K22,M22)</f>
        <v>71.42322097378278</v>
      </c>
    </row>
    <row r="23" spans="1:14" ht="12.75">
      <c r="A23" s="21">
        <v>68</v>
      </c>
      <c r="B23" s="21"/>
      <c r="C23" s="21" t="s">
        <v>633</v>
      </c>
      <c r="D23" s="21" t="s">
        <v>90</v>
      </c>
      <c r="E23" s="21" t="s">
        <v>99</v>
      </c>
      <c r="F23" s="21">
        <v>8</v>
      </c>
      <c r="G23" s="21" t="s">
        <v>631</v>
      </c>
      <c r="H23" s="21">
        <v>11.5</v>
      </c>
      <c r="I23" s="34">
        <f>$B$2*H23/$B$3</f>
        <v>38.333333333333336</v>
      </c>
      <c r="J23" s="21"/>
      <c r="K23" s="21">
        <f>$E$2*J23/$E$3</f>
        <v>0</v>
      </c>
      <c r="L23" s="21">
        <v>33.5</v>
      </c>
      <c r="M23" s="21">
        <f>$I$2*$I$3/L23</f>
        <v>31.940298507462686</v>
      </c>
      <c r="N23" s="21">
        <f>SUM(I23,K23,M23)</f>
        <v>70.27363184079601</v>
      </c>
    </row>
    <row r="24" spans="1:14" ht="12.75">
      <c r="A24" s="21">
        <v>77</v>
      </c>
      <c r="B24" s="21"/>
      <c r="C24" s="26" t="s">
        <v>719</v>
      </c>
      <c r="D24" s="26" t="s">
        <v>103</v>
      </c>
      <c r="E24" s="26" t="s">
        <v>720</v>
      </c>
      <c r="F24" s="26">
        <v>8</v>
      </c>
      <c r="G24" s="21" t="s">
        <v>721</v>
      </c>
      <c r="H24" s="22" t="s">
        <v>616</v>
      </c>
      <c r="I24" s="34">
        <f>$B$2*H24/$B$3</f>
        <v>20</v>
      </c>
      <c r="J24" s="23"/>
      <c r="K24" s="21">
        <f>$E$2*J24/$E$3</f>
        <v>0</v>
      </c>
      <c r="L24" s="21">
        <v>21.4</v>
      </c>
      <c r="M24" s="21">
        <f>$I$2*$I$3/L24</f>
        <v>50</v>
      </c>
      <c r="N24" s="21">
        <f>SUM(I24,K24,M24)</f>
        <v>70</v>
      </c>
    </row>
    <row r="25" spans="1:14" ht="12.75">
      <c r="A25" s="21">
        <v>7</v>
      </c>
      <c r="B25" s="21"/>
      <c r="C25" s="78" t="s">
        <v>122</v>
      </c>
      <c r="D25" s="78" t="s">
        <v>87</v>
      </c>
      <c r="E25" s="78" t="s">
        <v>123</v>
      </c>
      <c r="F25" s="26">
        <v>8</v>
      </c>
      <c r="G25" s="21" t="s">
        <v>152</v>
      </c>
      <c r="H25" s="21">
        <v>9.5</v>
      </c>
      <c r="I25" s="34">
        <f>$B$2*H25/$B$3</f>
        <v>31.666666666666668</v>
      </c>
      <c r="J25" s="21"/>
      <c r="K25" s="21">
        <f>$E$2*J25/$E$3</f>
        <v>0</v>
      </c>
      <c r="L25" s="22" t="s">
        <v>770</v>
      </c>
      <c r="M25" s="21">
        <f>$I$2*$I$3/L25</f>
        <v>36.394557823129254</v>
      </c>
      <c r="N25" s="21">
        <f>SUM(I25,K25,M25)</f>
        <v>68.06122448979592</v>
      </c>
    </row>
    <row r="26" spans="1:14" ht="25.5">
      <c r="A26" s="21">
        <v>43</v>
      </c>
      <c r="B26" s="21"/>
      <c r="C26" s="21" t="s">
        <v>448</v>
      </c>
      <c r="D26" s="21" t="s">
        <v>449</v>
      </c>
      <c r="E26" s="21" t="s">
        <v>444</v>
      </c>
      <c r="F26" s="21">
        <v>8</v>
      </c>
      <c r="G26" s="25" t="s">
        <v>432</v>
      </c>
      <c r="H26" s="21">
        <v>13</v>
      </c>
      <c r="I26" s="34">
        <f>$B$2*H26/$B$3</f>
        <v>43.333333333333336</v>
      </c>
      <c r="J26" s="21"/>
      <c r="K26" s="34"/>
      <c r="L26" s="21">
        <v>43.89</v>
      </c>
      <c r="M26" s="21">
        <f>$I$2*$I$3/L26</f>
        <v>24.379129642287538</v>
      </c>
      <c r="N26" s="21">
        <f>SUM(I26,K26,M26)</f>
        <v>67.71246297562087</v>
      </c>
    </row>
    <row r="27" spans="1:14" ht="12.75">
      <c r="A27" s="21">
        <v>27</v>
      </c>
      <c r="B27" s="21"/>
      <c r="C27" s="21" t="s">
        <v>311</v>
      </c>
      <c r="D27" s="21" t="s">
        <v>312</v>
      </c>
      <c r="E27" s="21" t="s">
        <v>123</v>
      </c>
      <c r="F27" s="21" t="s">
        <v>250</v>
      </c>
      <c r="G27" s="21" t="s">
        <v>278</v>
      </c>
      <c r="H27" s="22" t="s">
        <v>602</v>
      </c>
      <c r="I27" s="34">
        <f>$B$2*H27/$B$3</f>
        <v>33.333333333333336</v>
      </c>
      <c r="J27" s="23"/>
      <c r="K27" s="21">
        <f>$E$2*J27/$E$3</f>
        <v>0</v>
      </c>
      <c r="L27" s="34">
        <v>33.69</v>
      </c>
      <c r="M27" s="21">
        <f>$I$2*$I$3/L27</f>
        <v>31.760166221430694</v>
      </c>
      <c r="N27" s="21">
        <f>SUM(I27,K27,M27)</f>
        <v>65.09349955476404</v>
      </c>
    </row>
    <row r="28" spans="1:14" ht="12.75">
      <c r="A28" s="21">
        <v>67</v>
      </c>
      <c r="B28" s="21"/>
      <c r="C28" s="21" t="s">
        <v>629</v>
      </c>
      <c r="D28" s="21" t="s">
        <v>114</v>
      </c>
      <c r="E28" s="21" t="s">
        <v>630</v>
      </c>
      <c r="F28" s="21">
        <v>8</v>
      </c>
      <c r="G28" s="21" t="s">
        <v>631</v>
      </c>
      <c r="H28" s="21">
        <v>6.5</v>
      </c>
      <c r="I28" s="34">
        <f>$B$2*H28/$B$3</f>
        <v>21.666666666666668</v>
      </c>
      <c r="J28" s="21"/>
      <c r="K28" s="21">
        <f>$E$2*J28/$E$3</f>
        <v>0</v>
      </c>
      <c r="L28" s="21">
        <v>25</v>
      </c>
      <c r="M28" s="21">
        <f>$I$2*$I$3/L28</f>
        <v>42.8</v>
      </c>
      <c r="N28" s="21">
        <f>SUM(I28,K28,M28)</f>
        <v>64.46666666666667</v>
      </c>
    </row>
    <row r="29" spans="1:14" ht="25.5">
      <c r="A29" s="21">
        <v>38</v>
      </c>
      <c r="B29" s="21"/>
      <c r="C29" s="21" t="s">
        <v>437</v>
      </c>
      <c r="D29" s="21" t="s">
        <v>93</v>
      </c>
      <c r="E29" s="21" t="s">
        <v>78</v>
      </c>
      <c r="F29" s="21">
        <v>7</v>
      </c>
      <c r="G29" s="25" t="s">
        <v>432</v>
      </c>
      <c r="H29" s="22" t="s">
        <v>616</v>
      </c>
      <c r="I29" s="34">
        <f>$B$2*H29/$B$3</f>
        <v>20</v>
      </c>
      <c r="J29" s="23"/>
      <c r="K29" s="21"/>
      <c r="L29" s="21">
        <v>24.73</v>
      </c>
      <c r="M29" s="21">
        <f>$I$2*$I$3/L29</f>
        <v>43.267286696320255</v>
      </c>
      <c r="N29" s="21">
        <f>SUM(I29,K29,M29)</f>
        <v>63.267286696320255</v>
      </c>
    </row>
    <row r="30" spans="1:14" ht="12.75">
      <c r="A30" s="21">
        <v>3</v>
      </c>
      <c r="B30" s="21"/>
      <c r="C30" s="30" t="s">
        <v>112</v>
      </c>
      <c r="D30" s="30" t="s">
        <v>106</v>
      </c>
      <c r="E30" s="30" t="s">
        <v>113</v>
      </c>
      <c r="F30" s="21">
        <v>8</v>
      </c>
      <c r="G30" s="21" t="s">
        <v>152</v>
      </c>
      <c r="H30" s="22" t="s">
        <v>632</v>
      </c>
      <c r="I30" s="34">
        <f>$B$2*H30/$B$3</f>
        <v>25</v>
      </c>
      <c r="J30" s="23"/>
      <c r="K30" s="21">
        <f>$E$2*J30/$E$3</f>
        <v>0</v>
      </c>
      <c r="L30" s="22" t="s">
        <v>767</v>
      </c>
      <c r="M30" s="21">
        <f>$I$2*$I$3/L30</f>
        <v>37.41258741258741</v>
      </c>
      <c r="N30" s="21">
        <f>SUM(I30,K30,M30)</f>
        <v>62.41258741258741</v>
      </c>
    </row>
    <row r="31" spans="1:14" ht="12.75">
      <c r="A31" s="21">
        <v>12</v>
      </c>
      <c r="B31" s="21"/>
      <c r="C31" s="33" t="s">
        <v>127</v>
      </c>
      <c r="D31" s="33" t="s">
        <v>93</v>
      </c>
      <c r="E31" s="33" t="s">
        <v>99</v>
      </c>
      <c r="F31" s="21">
        <v>7</v>
      </c>
      <c r="G31" s="21" t="s">
        <v>152</v>
      </c>
      <c r="H31" s="21">
        <v>8</v>
      </c>
      <c r="I31" s="34">
        <f>$B$2*H31/$B$3</f>
        <v>26.666666666666668</v>
      </c>
      <c r="J31" s="21"/>
      <c r="K31" s="21">
        <f>$E$2*J31/$E$3</f>
        <v>0</v>
      </c>
      <c r="L31" s="21">
        <v>30.1</v>
      </c>
      <c r="M31" s="21">
        <f>$I$2*$I$3/L31</f>
        <v>35.54817275747508</v>
      </c>
      <c r="N31" s="21">
        <f>SUM(I31,K31,M31)</f>
        <v>62.21483942414174</v>
      </c>
    </row>
    <row r="32" spans="1:14" ht="12.75">
      <c r="A32" s="21">
        <v>50</v>
      </c>
      <c r="B32" s="21"/>
      <c r="C32" s="21" t="s">
        <v>484</v>
      </c>
      <c r="D32" s="21" t="s">
        <v>93</v>
      </c>
      <c r="E32" s="21" t="s">
        <v>78</v>
      </c>
      <c r="F32" s="21">
        <v>7</v>
      </c>
      <c r="G32" s="30" t="s">
        <v>787</v>
      </c>
      <c r="H32" s="21">
        <v>9.5</v>
      </c>
      <c r="I32" s="34">
        <f>$B$2*H32/$B$3</f>
        <v>31.666666666666668</v>
      </c>
      <c r="J32" s="21"/>
      <c r="K32" s="21">
        <f>$E$2*J32/$E$3</f>
        <v>0</v>
      </c>
      <c r="L32" s="21">
        <v>35.19</v>
      </c>
      <c r="M32" s="21">
        <f>$I$2*$I$3/L32</f>
        <v>30.406365444728618</v>
      </c>
      <c r="N32" s="21">
        <f>SUM(I32,K32,M32)</f>
        <v>62.073032111395285</v>
      </c>
    </row>
    <row r="33" spans="1:14" ht="12.75">
      <c r="A33" s="21">
        <v>9</v>
      </c>
      <c r="B33" s="21"/>
      <c r="C33" s="33" t="s">
        <v>124</v>
      </c>
      <c r="D33" s="33" t="s">
        <v>125</v>
      </c>
      <c r="E33" s="33" t="s">
        <v>88</v>
      </c>
      <c r="F33" s="21">
        <v>7</v>
      </c>
      <c r="G33" s="21" t="s">
        <v>152</v>
      </c>
      <c r="H33" s="21">
        <v>8.5</v>
      </c>
      <c r="I33" s="34">
        <f>$B$2*H33/$B$3</f>
        <v>28.333333333333332</v>
      </c>
      <c r="J33" s="21"/>
      <c r="K33" s="21">
        <f>$E$2*J33/$E$3</f>
        <v>0</v>
      </c>
      <c r="L33" s="21">
        <v>32.2</v>
      </c>
      <c r="M33" s="21">
        <f>$I$2*$I$3/L33</f>
        <v>33.22981366459627</v>
      </c>
      <c r="N33" s="21">
        <f>SUM(I33,K33,M33)</f>
        <v>61.56314699792961</v>
      </c>
    </row>
    <row r="34" spans="1:14" ht="25.5">
      <c r="A34" s="21">
        <v>34</v>
      </c>
      <c r="B34" s="21"/>
      <c r="C34" s="21" t="s">
        <v>411</v>
      </c>
      <c r="D34" s="21" t="s">
        <v>114</v>
      </c>
      <c r="E34" s="21" t="s">
        <v>88</v>
      </c>
      <c r="F34" s="21">
        <v>8</v>
      </c>
      <c r="G34" s="25" t="s">
        <v>417</v>
      </c>
      <c r="H34" s="22" t="s">
        <v>604</v>
      </c>
      <c r="I34" s="34">
        <f>$B$2*H34/$B$3</f>
        <v>26.666666666666668</v>
      </c>
      <c r="J34" s="23"/>
      <c r="K34" s="21">
        <f>$E$2*J34/$E$3</f>
        <v>0</v>
      </c>
      <c r="L34" s="21">
        <v>31.55</v>
      </c>
      <c r="M34" s="21">
        <f>$I$2*$I$3/L34</f>
        <v>33.914421553090335</v>
      </c>
      <c r="N34" s="21">
        <f>SUM(I34,K34,M34)</f>
        <v>60.58108821975701</v>
      </c>
    </row>
    <row r="35" spans="1:14" ht="12.75">
      <c r="A35" s="21">
        <v>55</v>
      </c>
      <c r="B35" s="21"/>
      <c r="C35" s="21" t="s">
        <v>560</v>
      </c>
      <c r="D35" s="21" t="s">
        <v>87</v>
      </c>
      <c r="E35" s="21" t="s">
        <v>426</v>
      </c>
      <c r="F35" s="21" t="s">
        <v>246</v>
      </c>
      <c r="G35" s="21" t="s">
        <v>570</v>
      </c>
      <c r="H35" s="22" t="s">
        <v>607</v>
      </c>
      <c r="I35" s="34">
        <f>$B$2*H35/$B$3</f>
        <v>28.333333333333332</v>
      </c>
      <c r="J35" s="23"/>
      <c r="K35" s="21">
        <f>$E$2*J35/$E$3</f>
        <v>0</v>
      </c>
      <c r="L35" s="21">
        <v>34</v>
      </c>
      <c r="M35" s="21">
        <f>$I$2*$I$3/L35</f>
        <v>31.470588235294116</v>
      </c>
      <c r="N35" s="21">
        <f>SUM(I35,K35,M35)</f>
        <v>59.803921568627445</v>
      </c>
    </row>
    <row r="36" spans="1:14" ht="12.75">
      <c r="A36" s="21">
        <v>54</v>
      </c>
      <c r="B36" s="21"/>
      <c r="C36" s="21" t="s">
        <v>445</v>
      </c>
      <c r="D36" s="21" t="s">
        <v>90</v>
      </c>
      <c r="E36" s="21" t="s">
        <v>99</v>
      </c>
      <c r="F36" s="21">
        <v>8</v>
      </c>
      <c r="G36" s="30" t="s">
        <v>787</v>
      </c>
      <c r="H36" s="21">
        <v>8.5</v>
      </c>
      <c r="I36" s="34">
        <f>$B$2*H36/$B$3</f>
        <v>28.333333333333332</v>
      </c>
      <c r="J36" s="21"/>
      <c r="K36" s="21">
        <f>$E$2*J36/$E$3</f>
        <v>0</v>
      </c>
      <c r="L36" s="21">
        <v>34.29</v>
      </c>
      <c r="M36" s="21">
        <f>$I$2*$I$3/L36</f>
        <v>31.20443277923593</v>
      </c>
      <c r="N36" s="21">
        <f>SUM(I36,K36,M36)</f>
        <v>59.53776611256926</v>
      </c>
    </row>
    <row r="37" spans="1:14" ht="12.75">
      <c r="A37" s="21">
        <v>53</v>
      </c>
      <c r="B37" s="21"/>
      <c r="C37" s="21" t="s">
        <v>479</v>
      </c>
      <c r="D37" s="21" t="s">
        <v>486</v>
      </c>
      <c r="E37" s="21" t="s">
        <v>75</v>
      </c>
      <c r="F37" s="21">
        <v>8</v>
      </c>
      <c r="G37" s="30" t="s">
        <v>787</v>
      </c>
      <c r="H37" s="21">
        <v>6.5</v>
      </c>
      <c r="I37" s="34">
        <f>$B$2*H37/$B$3</f>
        <v>21.666666666666668</v>
      </c>
      <c r="J37" s="21"/>
      <c r="K37" s="21">
        <f>$E$2*J37/$E$3</f>
        <v>0</v>
      </c>
      <c r="L37" s="21">
        <v>29.85</v>
      </c>
      <c r="M37" s="21">
        <f>$I$2*$I$3/L37</f>
        <v>35.845896147403685</v>
      </c>
      <c r="N37" s="21">
        <f>SUM(I37,K37,M37)</f>
        <v>57.51256281407035</v>
      </c>
    </row>
    <row r="38" spans="1:14" ht="12.75">
      <c r="A38" s="21">
        <v>11</v>
      </c>
      <c r="B38" s="21"/>
      <c r="C38" s="33" t="s">
        <v>126</v>
      </c>
      <c r="D38" s="33" t="s">
        <v>114</v>
      </c>
      <c r="E38" s="33" t="s">
        <v>88</v>
      </c>
      <c r="F38" s="21">
        <v>8</v>
      </c>
      <c r="G38" s="21" t="s">
        <v>152</v>
      </c>
      <c r="H38" s="21">
        <v>8.5</v>
      </c>
      <c r="I38" s="34">
        <f>$B$2*H38/$B$3</f>
        <v>28.333333333333332</v>
      </c>
      <c r="J38" s="21"/>
      <c r="K38" s="21">
        <f>$E$2*J38/$E$3</f>
        <v>0</v>
      </c>
      <c r="L38" s="21">
        <v>38.1</v>
      </c>
      <c r="M38" s="21">
        <f>$I$2*$I$3/L38</f>
        <v>28.083989501312335</v>
      </c>
      <c r="N38" s="21">
        <f>SUM(I38,K38,M38)</f>
        <v>56.41732283464567</v>
      </c>
    </row>
    <row r="39" spans="1:14" ht="12.75">
      <c r="A39" s="21">
        <v>49</v>
      </c>
      <c r="B39" s="21"/>
      <c r="C39" s="21" t="s">
        <v>483</v>
      </c>
      <c r="D39" s="21" t="s">
        <v>93</v>
      </c>
      <c r="E39" s="21" t="s">
        <v>88</v>
      </c>
      <c r="F39" s="21">
        <v>7</v>
      </c>
      <c r="G39" s="30" t="s">
        <v>787</v>
      </c>
      <c r="H39" s="21">
        <v>6.5</v>
      </c>
      <c r="I39" s="34">
        <f>$B$2*H39/$B$3</f>
        <v>21.666666666666668</v>
      </c>
      <c r="J39" s="23"/>
      <c r="K39" s="21">
        <f>$E$2*J39/$E$3</f>
        <v>0</v>
      </c>
      <c r="L39" s="21">
        <v>30.97</v>
      </c>
      <c r="M39" s="21">
        <f>$I$2*$I$3/L39</f>
        <v>34.54956409428479</v>
      </c>
      <c r="N39" s="21">
        <f>SUM(I39,K39,M39)</f>
        <v>56.21623076095146</v>
      </c>
    </row>
    <row r="40" spans="1:14" ht="12.75">
      <c r="A40" s="21">
        <v>21</v>
      </c>
      <c r="B40" s="21"/>
      <c r="C40" s="37" t="s">
        <v>247</v>
      </c>
      <c r="D40" s="37" t="s">
        <v>162</v>
      </c>
      <c r="E40" s="37" t="s">
        <v>107</v>
      </c>
      <c r="F40" s="38" t="s">
        <v>243</v>
      </c>
      <c r="G40" s="21" t="s">
        <v>277</v>
      </c>
      <c r="H40" s="22" t="s">
        <v>624</v>
      </c>
      <c r="I40" s="34">
        <f>$B$2*H40/$B$3</f>
        <v>30</v>
      </c>
      <c r="J40" s="23"/>
      <c r="K40" s="21">
        <f>$E$2*J40/$E$3</f>
        <v>0</v>
      </c>
      <c r="L40" s="21">
        <v>41.2</v>
      </c>
      <c r="M40" s="21">
        <f>$I$2*$I$3/L40</f>
        <v>25.970873786407765</v>
      </c>
      <c r="N40" s="21">
        <f>SUM(I40,K40,M40)</f>
        <v>55.970873786407765</v>
      </c>
    </row>
    <row r="41" spans="1:14" ht="12.75">
      <c r="A41" s="21">
        <v>25</v>
      </c>
      <c r="B41" s="21"/>
      <c r="C41" s="21" t="s">
        <v>309</v>
      </c>
      <c r="D41" s="21" t="s">
        <v>114</v>
      </c>
      <c r="E41" s="21" t="s">
        <v>107</v>
      </c>
      <c r="F41" s="21" t="s">
        <v>301</v>
      </c>
      <c r="G41" s="21" t="s">
        <v>278</v>
      </c>
      <c r="H41" s="22" t="s">
        <v>604</v>
      </c>
      <c r="I41" s="34">
        <f>$B$2*H41/$B$3</f>
        <v>26.666666666666668</v>
      </c>
      <c r="J41" s="23"/>
      <c r="K41" s="21">
        <f>$E$2*J41/$E$3</f>
        <v>0</v>
      </c>
      <c r="L41" s="34">
        <v>36.53</v>
      </c>
      <c r="M41" s="21">
        <f>$I$2*$I$3/L41</f>
        <v>29.29099370380509</v>
      </c>
      <c r="N41" s="21">
        <f>SUM(I41,K41,M41)</f>
        <v>55.95766037047176</v>
      </c>
    </row>
    <row r="42" spans="1:14" ht="12.75">
      <c r="A42" s="21">
        <v>64</v>
      </c>
      <c r="B42" s="21"/>
      <c r="C42" s="21" t="s">
        <v>174</v>
      </c>
      <c r="D42" s="21" t="s">
        <v>116</v>
      </c>
      <c r="E42" s="21" t="s">
        <v>147</v>
      </c>
      <c r="F42" s="21">
        <v>7</v>
      </c>
      <c r="G42" s="21" t="s">
        <v>160</v>
      </c>
      <c r="H42" s="22" t="s">
        <v>602</v>
      </c>
      <c r="I42" s="34">
        <f>$B$2*H42/$B$3</f>
        <v>33.333333333333336</v>
      </c>
      <c r="J42" s="23"/>
      <c r="K42" s="21">
        <f>$E$2*J42/$E$3</f>
        <v>0</v>
      </c>
      <c r="L42" s="21">
        <v>47.4</v>
      </c>
      <c r="M42" s="21">
        <f>$I$2*$I$3/L42</f>
        <v>22.57383966244726</v>
      </c>
      <c r="N42" s="21">
        <f>SUM(I42,K42,M42)</f>
        <v>55.9071729957806</v>
      </c>
    </row>
    <row r="43" spans="1:14" ht="25.5">
      <c r="A43" s="21">
        <v>33</v>
      </c>
      <c r="B43" s="21"/>
      <c r="C43" s="21" t="s">
        <v>370</v>
      </c>
      <c r="D43" s="21" t="s">
        <v>371</v>
      </c>
      <c r="E43" s="21" t="s">
        <v>372</v>
      </c>
      <c r="F43" s="21">
        <v>8</v>
      </c>
      <c r="G43" s="25" t="s">
        <v>340</v>
      </c>
      <c r="H43" s="21">
        <v>6.5</v>
      </c>
      <c r="I43" s="34">
        <v>21.67</v>
      </c>
      <c r="J43" s="21"/>
      <c r="K43" s="21">
        <f>$E$2*J43/$E$3</f>
        <v>0</v>
      </c>
      <c r="L43" s="21">
        <v>50.3</v>
      </c>
      <c r="M43" s="34">
        <v>34.19</v>
      </c>
      <c r="N43" s="21">
        <f>SUM(I43,K43,M43)</f>
        <v>55.86</v>
      </c>
    </row>
    <row r="44" spans="1:14" ht="25.5">
      <c r="A44" s="21">
        <v>35</v>
      </c>
      <c r="B44" s="21"/>
      <c r="C44" s="21" t="s">
        <v>422</v>
      </c>
      <c r="D44" s="21" t="s">
        <v>106</v>
      </c>
      <c r="E44" s="21" t="s">
        <v>121</v>
      </c>
      <c r="F44" s="21">
        <v>7</v>
      </c>
      <c r="G44" s="25" t="s">
        <v>417</v>
      </c>
      <c r="H44" s="22" t="s">
        <v>624</v>
      </c>
      <c r="I44" s="34">
        <f>$B$2*H44/$B$3</f>
        <v>30</v>
      </c>
      <c r="J44" s="23"/>
      <c r="K44" s="21">
        <f>$E$2*J44/$E$3</f>
        <v>0</v>
      </c>
      <c r="L44" s="21">
        <v>43.18</v>
      </c>
      <c r="M44" s="21">
        <f>$I$2*$I$3/L44</f>
        <v>24.77999073645206</v>
      </c>
      <c r="N44" s="21">
        <f>SUM(I44,K44,M44)</f>
        <v>54.77999073645206</v>
      </c>
    </row>
    <row r="45" spans="1:14" ht="12.75">
      <c r="A45" s="21">
        <v>5</v>
      </c>
      <c r="B45" s="21"/>
      <c r="C45" s="30" t="s">
        <v>117</v>
      </c>
      <c r="D45" s="30" t="s">
        <v>118</v>
      </c>
      <c r="E45" s="30" t="s">
        <v>88</v>
      </c>
      <c r="F45" s="21">
        <v>8</v>
      </c>
      <c r="G45" s="21" t="s">
        <v>152</v>
      </c>
      <c r="H45" s="21">
        <v>6</v>
      </c>
      <c r="I45" s="34">
        <f>$B$2*H45/$B$3</f>
        <v>20</v>
      </c>
      <c r="J45" s="21"/>
      <c r="K45" s="21">
        <f>$E$2*J45/$E$3</f>
        <v>0</v>
      </c>
      <c r="L45" s="22" t="s">
        <v>768</v>
      </c>
      <c r="M45" s="21">
        <f>$I$2*$I$3/L45</f>
        <v>34.627831715210355</v>
      </c>
      <c r="N45" s="21">
        <f>SUM(I45,K45,M45)</f>
        <v>54.627831715210355</v>
      </c>
    </row>
    <row r="46" spans="1:14" ht="12.75">
      <c r="A46" s="21">
        <v>47</v>
      </c>
      <c r="B46" s="21"/>
      <c r="C46" s="21" t="s">
        <v>479</v>
      </c>
      <c r="D46" s="21" t="s">
        <v>480</v>
      </c>
      <c r="E46" s="21" t="s">
        <v>75</v>
      </c>
      <c r="F46" s="21">
        <v>7</v>
      </c>
      <c r="G46" s="30" t="s">
        <v>787</v>
      </c>
      <c r="H46" s="22" t="s">
        <v>604</v>
      </c>
      <c r="I46" s="34">
        <f>$B$2*H46/$B$3</f>
        <v>26.666666666666668</v>
      </c>
      <c r="J46" s="23"/>
      <c r="K46" s="21">
        <f>$E$2*J46/$E$3</f>
        <v>0</v>
      </c>
      <c r="L46" s="21">
        <v>38.42</v>
      </c>
      <c r="M46" s="21">
        <f>$I$2*$I$3/L46</f>
        <v>27.850078084331077</v>
      </c>
      <c r="N46" s="21">
        <f>SUM(I46,K46,M46)</f>
        <v>54.516744750997745</v>
      </c>
    </row>
    <row r="47" spans="1:14" ht="13.5" customHeight="1">
      <c r="A47" s="21">
        <v>42</v>
      </c>
      <c r="B47" s="21"/>
      <c r="C47" s="21" t="s">
        <v>356</v>
      </c>
      <c r="D47" s="21" t="s">
        <v>446</v>
      </c>
      <c r="E47" s="21" t="s">
        <v>447</v>
      </c>
      <c r="F47" s="21">
        <v>8</v>
      </c>
      <c r="G47" s="25" t="s">
        <v>432</v>
      </c>
      <c r="H47" s="21">
        <v>8</v>
      </c>
      <c r="I47" s="34">
        <f>$B$2*H47/$B$3</f>
        <v>26.666666666666668</v>
      </c>
      <c r="J47" s="21"/>
      <c r="K47" s="21"/>
      <c r="L47" s="21">
        <v>38.69</v>
      </c>
      <c r="M47" s="21">
        <f>$I$2*$I$3/L47</f>
        <v>27.655724993538385</v>
      </c>
      <c r="N47" s="21">
        <f>SUM(I47,K47,M47)</f>
        <v>54.32239166020506</v>
      </c>
    </row>
    <row r="48" spans="1:14" ht="15" customHeight="1">
      <c r="A48" s="21">
        <v>46</v>
      </c>
      <c r="B48" s="21"/>
      <c r="C48" s="21" t="s">
        <v>478</v>
      </c>
      <c r="D48" s="21" t="s">
        <v>120</v>
      </c>
      <c r="E48" s="21" t="s">
        <v>99</v>
      </c>
      <c r="F48" s="21">
        <v>7</v>
      </c>
      <c r="G48" s="30" t="s">
        <v>457</v>
      </c>
      <c r="H48" s="22" t="s">
        <v>616</v>
      </c>
      <c r="I48" s="34">
        <f>$B$2*H48/$B$3</f>
        <v>20</v>
      </c>
      <c r="J48" s="23"/>
      <c r="K48" s="21">
        <f>$E$2*J48/$E$3</f>
        <v>0</v>
      </c>
      <c r="L48" s="21">
        <v>32.34</v>
      </c>
      <c r="M48" s="21">
        <f>$I$2*$I$3/L48</f>
        <v>33.08596165739023</v>
      </c>
      <c r="N48" s="21">
        <f>SUM(I48,K48,M48)</f>
        <v>53.08596165739023</v>
      </c>
    </row>
    <row r="49" spans="1:14" ht="13.5" customHeight="1">
      <c r="A49" s="21">
        <v>58</v>
      </c>
      <c r="B49" s="21"/>
      <c r="C49" s="21" t="s">
        <v>565</v>
      </c>
      <c r="D49" s="21" t="s">
        <v>90</v>
      </c>
      <c r="E49" s="21" t="s">
        <v>75</v>
      </c>
      <c r="F49" s="21" t="s">
        <v>295</v>
      </c>
      <c r="G49" s="21" t="s">
        <v>528</v>
      </c>
      <c r="H49" s="21">
        <v>9.5</v>
      </c>
      <c r="I49" s="34">
        <f>$B$2*H49/$B$3</f>
        <v>31.666666666666668</v>
      </c>
      <c r="J49" s="23"/>
      <c r="K49" s="21">
        <f>$E$2*J49/$E$3</f>
        <v>0</v>
      </c>
      <c r="L49" s="21">
        <v>50</v>
      </c>
      <c r="M49" s="21">
        <f>$I$2*$I$3/L49</f>
        <v>21.4</v>
      </c>
      <c r="N49" s="21">
        <f>SUM(I49,K49,M49)</f>
        <v>53.06666666666666</v>
      </c>
    </row>
    <row r="50" spans="1:14" ht="18" customHeight="1">
      <c r="A50" s="21">
        <v>76</v>
      </c>
      <c r="B50" s="21"/>
      <c r="C50" s="21" t="s">
        <v>338</v>
      </c>
      <c r="D50" s="21" t="s">
        <v>98</v>
      </c>
      <c r="E50" s="21" t="s">
        <v>288</v>
      </c>
      <c r="F50" s="21">
        <v>8</v>
      </c>
      <c r="G50" s="21" t="s">
        <v>721</v>
      </c>
      <c r="H50" s="22" t="s">
        <v>616</v>
      </c>
      <c r="I50" s="34">
        <f>$B$2*H50/$B$3</f>
        <v>20</v>
      </c>
      <c r="J50" s="23"/>
      <c r="K50" s="21">
        <f>$E$2*J50/$E$3</f>
        <v>0</v>
      </c>
      <c r="L50" s="21">
        <v>32.4</v>
      </c>
      <c r="M50" s="21">
        <f>$I$2*$I$3/L50</f>
        <v>33.02469135802469</v>
      </c>
      <c r="N50" s="21">
        <f>SUM(I50,K50,M50)</f>
        <v>53.02469135802469</v>
      </c>
    </row>
    <row r="51" spans="1:14" ht="12.75" customHeight="1">
      <c r="A51" s="21">
        <v>37</v>
      </c>
      <c r="B51" s="21"/>
      <c r="C51" s="21" t="s">
        <v>425</v>
      </c>
      <c r="D51" s="21" t="s">
        <v>80</v>
      </c>
      <c r="E51" s="21" t="s">
        <v>426</v>
      </c>
      <c r="F51" s="21">
        <v>7</v>
      </c>
      <c r="G51" s="25" t="s">
        <v>417</v>
      </c>
      <c r="H51" s="21">
        <v>8</v>
      </c>
      <c r="I51" s="34">
        <f>$B$2*H51/$B$3</f>
        <v>26.666666666666668</v>
      </c>
      <c r="J51" s="23"/>
      <c r="K51" s="21">
        <f>$E$2*J51/$E$3</f>
        <v>0</v>
      </c>
      <c r="L51" s="21">
        <v>41.18</v>
      </c>
      <c r="M51" s="21">
        <f>$I$2*$I$3/L51</f>
        <v>25.9834871296746</v>
      </c>
      <c r="N51" s="21">
        <f>SUM(I51,K51,M51)</f>
        <v>52.65015379634127</v>
      </c>
    </row>
    <row r="52" spans="1:14" ht="15.75" customHeight="1">
      <c r="A52" s="21">
        <v>8</v>
      </c>
      <c r="B52" s="21"/>
      <c r="C52" s="33" t="s">
        <v>102</v>
      </c>
      <c r="D52" s="33" t="s">
        <v>106</v>
      </c>
      <c r="E52" s="33" t="s">
        <v>104</v>
      </c>
      <c r="F52" s="21">
        <v>8</v>
      </c>
      <c r="G52" s="21" t="s">
        <v>152</v>
      </c>
      <c r="H52" s="21">
        <v>5.5</v>
      </c>
      <c r="I52" s="34">
        <f>$B$2*H52/$B$3</f>
        <v>18.333333333333332</v>
      </c>
      <c r="J52" s="21"/>
      <c r="K52" s="21">
        <f>$E$2*J52/$E$3</f>
        <v>0</v>
      </c>
      <c r="L52" s="21">
        <v>31.2</v>
      </c>
      <c r="M52" s="21">
        <f>$I$2*$I$3/L52</f>
        <v>34.294871794871796</v>
      </c>
      <c r="N52" s="21">
        <f>SUM(I52,K52,M52)</f>
        <v>52.628205128205124</v>
      </c>
    </row>
    <row r="53" spans="1:14" ht="15" customHeight="1">
      <c r="A53" s="21">
        <v>30</v>
      </c>
      <c r="B53" s="21"/>
      <c r="C53" s="21" t="s">
        <v>360</v>
      </c>
      <c r="D53" s="21" t="s">
        <v>361</v>
      </c>
      <c r="E53" s="21" t="s">
        <v>362</v>
      </c>
      <c r="F53" s="21">
        <v>7</v>
      </c>
      <c r="G53" s="25" t="s">
        <v>340</v>
      </c>
      <c r="H53" s="22" t="s">
        <v>606</v>
      </c>
      <c r="I53" s="34">
        <v>18</v>
      </c>
      <c r="J53" s="23"/>
      <c r="K53" s="21">
        <f>$E$2*J53/$E$3</f>
        <v>0</v>
      </c>
      <c r="L53" s="22" t="s">
        <v>363</v>
      </c>
      <c r="M53" s="34">
        <v>34.6</v>
      </c>
      <c r="N53" s="21">
        <f>SUM(I53,K53,M53)</f>
        <v>52.6</v>
      </c>
    </row>
    <row r="54" spans="1:14" ht="12.75" customHeight="1">
      <c r="A54" s="21">
        <v>22</v>
      </c>
      <c r="B54" s="21"/>
      <c r="C54" s="37" t="s">
        <v>248</v>
      </c>
      <c r="D54" s="37" t="s">
        <v>116</v>
      </c>
      <c r="E54" s="37" t="s">
        <v>141</v>
      </c>
      <c r="F54" s="38" t="s">
        <v>241</v>
      </c>
      <c r="G54" s="21" t="s">
        <v>277</v>
      </c>
      <c r="H54" s="22" t="s">
        <v>607</v>
      </c>
      <c r="I54" s="34">
        <f>$B$2*H54/$B$3</f>
        <v>28.333333333333332</v>
      </c>
      <c r="J54" s="23"/>
      <c r="K54" s="21">
        <f>$E$2*J54/$E$3</f>
        <v>0</v>
      </c>
      <c r="L54" s="21">
        <v>44.4</v>
      </c>
      <c r="M54" s="21">
        <f>$I$2*$I$3/L54</f>
        <v>24.0990990990991</v>
      </c>
      <c r="N54" s="21">
        <f>SUM(I54,K54,M54)</f>
        <v>52.432432432432435</v>
      </c>
    </row>
    <row r="55" spans="1:14" ht="18" customHeight="1">
      <c r="A55" s="21">
        <v>63</v>
      </c>
      <c r="B55" s="21"/>
      <c r="C55" s="21" t="s">
        <v>569</v>
      </c>
      <c r="D55" s="21" t="s">
        <v>162</v>
      </c>
      <c r="E55" s="21" t="s">
        <v>141</v>
      </c>
      <c r="F55" s="21" t="s">
        <v>250</v>
      </c>
      <c r="G55" s="21" t="s">
        <v>528</v>
      </c>
      <c r="H55" s="21">
        <v>10</v>
      </c>
      <c r="I55" s="34">
        <f>$B$2*H55/$B$3</f>
        <v>33.333333333333336</v>
      </c>
      <c r="J55" s="21"/>
      <c r="K55" s="21">
        <f>$E$2*J55/$E$3</f>
        <v>0</v>
      </c>
      <c r="L55" s="21">
        <v>57</v>
      </c>
      <c r="M55" s="21">
        <f>$I$2*$I$3/L55</f>
        <v>18.771929824561404</v>
      </c>
      <c r="N55" s="21">
        <f>SUM(I55,K55,M55)</f>
        <v>52.10526315789474</v>
      </c>
    </row>
    <row r="56" spans="1:14" ht="178.5">
      <c r="A56" s="21">
        <v>48</v>
      </c>
      <c r="B56" s="21"/>
      <c r="C56" s="21" t="s">
        <v>481</v>
      </c>
      <c r="D56" s="21" t="s">
        <v>90</v>
      </c>
      <c r="E56" s="21" t="s">
        <v>482</v>
      </c>
      <c r="F56" s="21">
        <v>7</v>
      </c>
      <c r="G56" s="30" t="s">
        <v>457</v>
      </c>
      <c r="H56" s="22" t="s">
        <v>605</v>
      </c>
      <c r="I56" s="34">
        <f>$B$2*H56/$B$3</f>
        <v>21.666666666666668</v>
      </c>
      <c r="J56" s="23"/>
      <c r="K56" s="21">
        <f>$E$2*J56/$E$3</f>
        <v>0</v>
      </c>
      <c r="L56" s="21">
        <v>35.6</v>
      </c>
      <c r="M56" s="21">
        <f>$I$2*$I$3/L56</f>
        <v>30.0561797752809</v>
      </c>
      <c r="N56" s="21">
        <f>SUM(I56,K56,M56)</f>
        <v>51.72284644194757</v>
      </c>
    </row>
    <row r="57" spans="1:14" ht="12.75">
      <c r="A57" s="21">
        <v>62</v>
      </c>
      <c r="B57" s="21"/>
      <c r="C57" s="21" t="s">
        <v>568</v>
      </c>
      <c r="D57" s="21" t="s">
        <v>106</v>
      </c>
      <c r="E57" s="21" t="s">
        <v>88</v>
      </c>
      <c r="F57" s="21" t="s">
        <v>250</v>
      </c>
      <c r="G57" s="21" t="s">
        <v>528</v>
      </c>
      <c r="H57" s="21">
        <v>9</v>
      </c>
      <c r="I57" s="34">
        <f>$B$2*H57/$B$3</f>
        <v>30</v>
      </c>
      <c r="J57" s="21"/>
      <c r="K57" s="21">
        <f>$E$2*J57/$E$3</f>
        <v>0</v>
      </c>
      <c r="L57" s="21">
        <v>50</v>
      </c>
      <c r="M57" s="21">
        <f>$I$2*$I$3/L57</f>
        <v>21.4</v>
      </c>
      <c r="N57" s="21">
        <f>SUM(I57,K57,M57)</f>
        <v>51.4</v>
      </c>
    </row>
    <row r="58" spans="1:14" ht="12.75">
      <c r="A58" s="21">
        <v>52</v>
      </c>
      <c r="B58" s="21"/>
      <c r="C58" s="21" t="s">
        <v>485</v>
      </c>
      <c r="D58" s="21" t="s">
        <v>103</v>
      </c>
      <c r="E58" s="21" t="s">
        <v>88</v>
      </c>
      <c r="F58" s="21">
        <v>8</v>
      </c>
      <c r="G58" s="30" t="s">
        <v>787</v>
      </c>
      <c r="H58" s="21">
        <v>7</v>
      </c>
      <c r="I58" s="34">
        <f>$B$2*H58/$B$3</f>
        <v>23.333333333333332</v>
      </c>
      <c r="J58" s="21"/>
      <c r="K58" s="21">
        <f>$E$2*J58/$E$3</f>
        <v>0</v>
      </c>
      <c r="L58" s="21">
        <v>39.1</v>
      </c>
      <c r="M58" s="21">
        <f>$I$2*$I$3/L58</f>
        <v>27.365728900255753</v>
      </c>
      <c r="N58" s="21">
        <f>SUM(I58,K58,M58)</f>
        <v>50.69906223358909</v>
      </c>
    </row>
    <row r="59" spans="1:14" ht="12.75">
      <c r="A59" s="21">
        <v>4</v>
      </c>
      <c r="B59" s="21"/>
      <c r="C59" s="30" t="s">
        <v>115</v>
      </c>
      <c r="D59" s="30" t="s">
        <v>116</v>
      </c>
      <c r="E59" s="30" t="s">
        <v>88</v>
      </c>
      <c r="F59" s="21">
        <v>8</v>
      </c>
      <c r="G59" s="21" t="s">
        <v>152</v>
      </c>
      <c r="H59" s="21">
        <v>7</v>
      </c>
      <c r="I59" s="34">
        <f>$B$2*H59/$B$3</f>
        <v>23.333333333333332</v>
      </c>
      <c r="J59" s="21"/>
      <c r="K59" s="21">
        <f>$E$2*J59/$E$3</f>
        <v>0</v>
      </c>
      <c r="L59" s="21">
        <v>39.8</v>
      </c>
      <c r="M59" s="21">
        <f>$I$2*$I$3/L59</f>
        <v>26.884422110552766</v>
      </c>
      <c r="N59" s="21">
        <f>SUM(I59,K59,M59)</f>
        <v>50.2177554438861</v>
      </c>
    </row>
    <row r="60" spans="1:14" ht="25.5">
      <c r="A60" s="21">
        <v>13</v>
      </c>
      <c r="B60" s="21"/>
      <c r="C60" s="33" t="s">
        <v>128</v>
      </c>
      <c r="D60" s="33" t="s">
        <v>106</v>
      </c>
      <c r="E60" s="33" t="s">
        <v>88</v>
      </c>
      <c r="F60" s="21">
        <v>7</v>
      </c>
      <c r="G60" s="21" t="s">
        <v>152</v>
      </c>
      <c r="H60" s="21">
        <v>8</v>
      </c>
      <c r="I60" s="34">
        <f>$B$2*H60/$B$3</f>
        <v>26.666666666666668</v>
      </c>
      <c r="J60" s="21"/>
      <c r="K60" s="21">
        <f>$E$2*J60/$E$3</f>
        <v>0</v>
      </c>
      <c r="L60" s="21">
        <v>48.6</v>
      </c>
      <c r="M60" s="21">
        <f>$I$2*$I$3/L60</f>
        <v>22.016460905349792</v>
      </c>
      <c r="N60" s="21">
        <f>SUM(I60,K60,M60)</f>
        <v>48.68312757201646</v>
      </c>
    </row>
    <row r="61" spans="1:14" ht="12.75">
      <c r="A61" s="21">
        <v>24</v>
      </c>
      <c r="B61" s="21"/>
      <c r="C61" s="31" t="s">
        <v>251</v>
      </c>
      <c r="D61" s="31" t="s">
        <v>252</v>
      </c>
      <c r="E61" s="31" t="s">
        <v>141</v>
      </c>
      <c r="F61" s="31" t="s">
        <v>250</v>
      </c>
      <c r="G61" s="21" t="s">
        <v>277</v>
      </c>
      <c r="H61" s="21">
        <v>8.5</v>
      </c>
      <c r="I61" s="34">
        <f>$B$2*H61/$B$3</f>
        <v>28.333333333333332</v>
      </c>
      <c r="J61" s="23"/>
      <c r="K61" s="21">
        <f>$E$2*J61/$E$3</f>
        <v>0</v>
      </c>
      <c r="L61" s="21">
        <v>55.1</v>
      </c>
      <c r="M61" s="21">
        <f>$I$2*$I$3/L61</f>
        <v>19.41923774954628</v>
      </c>
      <c r="N61" s="21">
        <f>SUM(I61,K61,M61)</f>
        <v>47.75257108287961</v>
      </c>
    </row>
    <row r="62" spans="1:14" ht="25.5">
      <c r="A62" s="21">
        <v>44</v>
      </c>
      <c r="B62" s="21"/>
      <c r="C62" s="21" t="s">
        <v>450</v>
      </c>
      <c r="D62" s="21" t="s">
        <v>336</v>
      </c>
      <c r="E62" s="21" t="s">
        <v>451</v>
      </c>
      <c r="F62" s="21">
        <v>8</v>
      </c>
      <c r="G62" s="25" t="s">
        <v>432</v>
      </c>
      <c r="H62" s="21">
        <v>7</v>
      </c>
      <c r="I62" s="34">
        <f>$B$2*H62/$B$3</f>
        <v>23.333333333333332</v>
      </c>
      <c r="J62" s="21"/>
      <c r="K62" s="34"/>
      <c r="L62" s="21">
        <v>45.17</v>
      </c>
      <c r="M62" s="21">
        <f>$I$2*$I$3/L62</f>
        <v>23.688288687181757</v>
      </c>
      <c r="N62" s="21">
        <f>SUM(I62,K62,M62)</f>
        <v>47.02162202051509</v>
      </c>
    </row>
    <row r="63" spans="1:14" ht="25.5">
      <c r="A63" s="21">
        <v>40</v>
      </c>
      <c r="B63" s="21"/>
      <c r="C63" s="21" t="s">
        <v>442</v>
      </c>
      <c r="D63" s="21" t="s">
        <v>443</v>
      </c>
      <c r="E63" s="21" t="s">
        <v>444</v>
      </c>
      <c r="F63" s="21">
        <v>7</v>
      </c>
      <c r="G63" s="25" t="s">
        <v>432</v>
      </c>
      <c r="H63" s="22" t="s">
        <v>604</v>
      </c>
      <c r="I63" s="34">
        <f>$B$2*H63/$B$3</f>
        <v>26.666666666666668</v>
      </c>
      <c r="J63" s="23"/>
      <c r="K63" s="34"/>
      <c r="L63" s="21">
        <v>54.4</v>
      </c>
      <c r="M63" s="21">
        <f>$I$2*$I$3/L63</f>
        <v>19.669117647058822</v>
      </c>
      <c r="N63" s="21">
        <f>SUM(I63,K63,M63)</f>
        <v>46.33578431372549</v>
      </c>
    </row>
    <row r="64" spans="1:14" ht="12.75">
      <c r="A64" s="21">
        <v>75</v>
      </c>
      <c r="B64" s="21"/>
      <c r="C64" s="21" t="s">
        <v>718</v>
      </c>
      <c r="D64" s="21" t="s">
        <v>80</v>
      </c>
      <c r="E64" s="21" t="s">
        <v>75</v>
      </c>
      <c r="F64" s="21">
        <v>7</v>
      </c>
      <c r="G64" s="21" t="s">
        <v>721</v>
      </c>
      <c r="H64" s="22" t="s">
        <v>653</v>
      </c>
      <c r="I64" s="34">
        <f>$B$2*H64/$B$3</f>
        <v>15</v>
      </c>
      <c r="J64" s="23"/>
      <c r="K64" s="21">
        <f>$E$2*J64/$E$3</f>
        <v>0</v>
      </c>
      <c r="L64" s="21">
        <v>34.5</v>
      </c>
      <c r="M64" s="21">
        <f>$I$2*$I$3/L64</f>
        <v>31.014492753623188</v>
      </c>
      <c r="N64" s="21">
        <f>SUM(I64,K64,M64)</f>
        <v>46.01449275362319</v>
      </c>
    </row>
    <row r="65" spans="1:14" ht="25.5">
      <c r="A65" s="21">
        <v>45</v>
      </c>
      <c r="B65" s="21"/>
      <c r="C65" s="24" t="s">
        <v>452</v>
      </c>
      <c r="D65" s="24" t="s">
        <v>106</v>
      </c>
      <c r="E65" s="24" t="s">
        <v>96</v>
      </c>
      <c r="F65" s="24">
        <v>8</v>
      </c>
      <c r="G65" s="77" t="s">
        <v>432</v>
      </c>
      <c r="H65" s="24">
        <v>6.5</v>
      </c>
      <c r="I65" s="35">
        <f>$B$2*H65/$B$3</f>
        <v>21.666666666666668</v>
      </c>
      <c r="J65" s="24"/>
      <c r="K65" s="24">
        <f>$E$2*J65/$E$3</f>
        <v>0</v>
      </c>
      <c r="L65" s="24">
        <v>44.7</v>
      </c>
      <c r="M65" s="21">
        <f>$I$2*$I$3/L65</f>
        <v>23.937360178970916</v>
      </c>
      <c r="N65" s="21">
        <f>SUM(I65,K65,M65)</f>
        <v>45.604026845637584</v>
      </c>
    </row>
    <row r="66" spans="1:14" ht="12.75">
      <c r="A66" s="21">
        <v>59</v>
      </c>
      <c r="B66" s="21"/>
      <c r="C66" s="24" t="s">
        <v>566</v>
      </c>
      <c r="D66" s="24" t="s">
        <v>103</v>
      </c>
      <c r="E66" s="24" t="s">
        <v>123</v>
      </c>
      <c r="F66" s="24" t="s">
        <v>295</v>
      </c>
      <c r="G66" s="24" t="s">
        <v>528</v>
      </c>
      <c r="H66" s="24">
        <v>8</v>
      </c>
      <c r="I66" s="35">
        <f>$B$2*H66/$B$3</f>
        <v>26.666666666666668</v>
      </c>
      <c r="J66" s="24"/>
      <c r="K66" s="24">
        <f>$E$2*J66/$E$3</f>
        <v>0</v>
      </c>
      <c r="L66" s="24">
        <v>57</v>
      </c>
      <c r="M66" s="21">
        <f>$I$2*$I$3/L66</f>
        <v>18.771929824561404</v>
      </c>
      <c r="N66" s="21">
        <f>SUM(I66,K66,M66)</f>
        <v>45.43859649122807</v>
      </c>
    </row>
    <row r="67" spans="1:14" ht="12.75">
      <c r="A67" s="21">
        <v>6</v>
      </c>
      <c r="B67" s="21"/>
      <c r="C67" s="79" t="s">
        <v>119</v>
      </c>
      <c r="D67" s="80" t="s">
        <v>120</v>
      </c>
      <c r="E67" s="80" t="s">
        <v>121</v>
      </c>
      <c r="F67" s="21">
        <v>8</v>
      </c>
      <c r="G67" s="21" t="s">
        <v>152</v>
      </c>
      <c r="H67" s="21">
        <v>2</v>
      </c>
      <c r="I67" s="34">
        <f>$B$2*H67/$B$3</f>
        <v>6.666666666666667</v>
      </c>
      <c r="J67" s="21"/>
      <c r="K67" s="21">
        <f>$E$2*J67/$E$3</f>
        <v>0</v>
      </c>
      <c r="L67" s="22" t="s">
        <v>769</v>
      </c>
      <c r="M67" s="21">
        <f>$I$2*$I$3/L67</f>
        <v>37.15277777777778</v>
      </c>
      <c r="N67" s="21">
        <f>SUM(I67,K67,M67)</f>
        <v>43.81944444444444</v>
      </c>
    </row>
    <row r="68" spans="1:14" ht="25.5">
      <c r="A68" s="21">
        <v>39</v>
      </c>
      <c r="B68" s="21"/>
      <c r="C68" s="21" t="s">
        <v>441</v>
      </c>
      <c r="D68" s="21" t="s">
        <v>103</v>
      </c>
      <c r="E68" s="21" t="s">
        <v>88</v>
      </c>
      <c r="F68" s="21">
        <v>7</v>
      </c>
      <c r="G68" s="25" t="s">
        <v>432</v>
      </c>
      <c r="H68" s="22" t="s">
        <v>616</v>
      </c>
      <c r="I68" s="34">
        <f>$B$2*H68/$B$3</f>
        <v>20</v>
      </c>
      <c r="J68" s="23"/>
      <c r="K68" s="34"/>
      <c r="L68" s="21">
        <v>45.34</v>
      </c>
      <c r="M68" s="21">
        <f>$I$2*$I$3/L68</f>
        <v>23.599470666078517</v>
      </c>
      <c r="N68" s="21">
        <f>SUM(I68,K68,M68)</f>
        <v>43.59947066607852</v>
      </c>
    </row>
    <row r="69" spans="1:14" ht="12.75">
      <c r="A69" s="21">
        <v>60</v>
      </c>
      <c r="B69" s="21"/>
      <c r="C69" s="21" t="s">
        <v>567</v>
      </c>
      <c r="D69" s="21" t="s">
        <v>114</v>
      </c>
      <c r="E69" s="21" t="s">
        <v>75</v>
      </c>
      <c r="F69" s="21" t="s">
        <v>295</v>
      </c>
      <c r="G69" s="21" t="s">
        <v>528</v>
      </c>
      <c r="H69" s="21">
        <v>4</v>
      </c>
      <c r="I69" s="34">
        <f>$B$2*H69/$B$3</f>
        <v>13.333333333333334</v>
      </c>
      <c r="J69" s="21"/>
      <c r="K69" s="21">
        <f>$E$2*J69/$E$3</f>
        <v>0</v>
      </c>
      <c r="L69" s="21">
        <v>37</v>
      </c>
      <c r="M69" s="21">
        <f>$I$2*$I$3/L69</f>
        <v>28.91891891891892</v>
      </c>
      <c r="N69" s="21">
        <f>SUM(I69,K69,M69)</f>
        <v>42.252252252252255</v>
      </c>
    </row>
    <row r="70" spans="1:14" ht="25.5">
      <c r="A70" s="21">
        <v>66</v>
      </c>
      <c r="B70" s="21"/>
      <c r="C70" s="31" t="s">
        <v>626</v>
      </c>
      <c r="D70" s="31" t="s">
        <v>627</v>
      </c>
      <c r="E70" s="31" t="s">
        <v>149</v>
      </c>
      <c r="F70" s="21">
        <v>8</v>
      </c>
      <c r="G70" s="30" t="s">
        <v>614</v>
      </c>
      <c r="H70" s="22" t="s">
        <v>628</v>
      </c>
      <c r="I70" s="34">
        <f>$B$2*H70/$B$3</f>
        <v>18.333333333333332</v>
      </c>
      <c r="J70" s="23"/>
      <c r="K70" s="21">
        <f>$E$2*J70/$E$3</f>
        <v>0</v>
      </c>
      <c r="L70" s="21">
        <v>46.2</v>
      </c>
      <c r="M70" s="21">
        <f>$I$2*$I$3/L70</f>
        <v>23.16017316017316</v>
      </c>
      <c r="N70" s="21">
        <f>SUM(I70,K70,M70)</f>
        <v>41.49350649350649</v>
      </c>
    </row>
    <row r="71" spans="1:14" ht="25.5">
      <c r="A71" s="21">
        <v>36</v>
      </c>
      <c r="B71" s="21"/>
      <c r="C71" s="21" t="s">
        <v>423</v>
      </c>
      <c r="D71" s="21" t="s">
        <v>424</v>
      </c>
      <c r="E71" s="21" t="s">
        <v>314</v>
      </c>
      <c r="F71" s="21">
        <v>7</v>
      </c>
      <c r="G71" s="25" t="s">
        <v>417</v>
      </c>
      <c r="H71" s="22" t="s">
        <v>606</v>
      </c>
      <c r="I71" s="34">
        <f>$B$2*H71/$B$3</f>
        <v>16.666666666666668</v>
      </c>
      <c r="J71" s="23"/>
      <c r="K71" s="21">
        <f>$E$2*J71/$E$3</f>
        <v>0</v>
      </c>
      <c r="L71" s="21">
        <v>43.12</v>
      </c>
      <c r="M71" s="21">
        <f>$I$2*$I$3/L71</f>
        <v>24.81447124304267</v>
      </c>
      <c r="N71" s="21">
        <f>SUM(I71,K71,M71)</f>
        <v>41.48113790970934</v>
      </c>
    </row>
    <row r="72" spans="1:14" ht="12.75">
      <c r="A72" s="21">
        <v>61</v>
      </c>
      <c r="B72" s="21"/>
      <c r="C72" s="21" t="s">
        <v>559</v>
      </c>
      <c r="D72" s="21" t="s">
        <v>106</v>
      </c>
      <c r="E72" s="21" t="s">
        <v>562</v>
      </c>
      <c r="F72" s="21" t="s">
        <v>250</v>
      </c>
      <c r="G72" s="21" t="s">
        <v>528</v>
      </c>
      <c r="H72" s="21">
        <v>6</v>
      </c>
      <c r="I72" s="34">
        <f>$B$2*H72/$B$3</f>
        <v>20</v>
      </c>
      <c r="J72" s="21"/>
      <c r="K72" s="21">
        <f>$E$2*J72/$E$3</f>
        <v>0</v>
      </c>
      <c r="L72" s="21">
        <v>52</v>
      </c>
      <c r="M72" s="21">
        <f>$I$2*$I$3/L72</f>
        <v>20.576923076923077</v>
      </c>
      <c r="N72" s="21">
        <f>SUM(I72,K72,M72)</f>
        <v>40.57692307692308</v>
      </c>
    </row>
    <row r="73" spans="1:14" ht="12.75">
      <c r="A73" s="21">
        <v>23</v>
      </c>
      <c r="B73" s="21"/>
      <c r="C73" s="31" t="s">
        <v>249</v>
      </c>
      <c r="D73" s="31" t="s">
        <v>125</v>
      </c>
      <c r="E73" s="31" t="s">
        <v>107</v>
      </c>
      <c r="F73" s="31" t="s">
        <v>250</v>
      </c>
      <c r="G73" s="21" t="s">
        <v>277</v>
      </c>
      <c r="H73" s="22" t="s">
        <v>628</v>
      </c>
      <c r="I73" s="34">
        <f>$B$2*H73/$B$3</f>
        <v>18.333333333333332</v>
      </c>
      <c r="J73" s="23"/>
      <c r="K73" s="21">
        <f>$E$2*J73/$E$3</f>
        <v>0</v>
      </c>
      <c r="L73" s="21">
        <v>48.2</v>
      </c>
      <c r="M73" s="21">
        <f>$I$2*$I$3/L73</f>
        <v>22.199170124481327</v>
      </c>
      <c r="N73" s="21">
        <f>SUM(I73,K73,M73)</f>
        <v>40.532503457814656</v>
      </c>
    </row>
    <row r="74" spans="1:14" ht="12.75">
      <c r="A74" s="21">
        <v>57</v>
      </c>
      <c r="B74" s="21"/>
      <c r="C74" s="21" t="s">
        <v>563</v>
      </c>
      <c r="D74" s="21" t="s">
        <v>564</v>
      </c>
      <c r="E74" s="21" t="s">
        <v>75</v>
      </c>
      <c r="F74" s="21" t="s">
        <v>301</v>
      </c>
      <c r="G74" s="21" t="s">
        <v>528</v>
      </c>
      <c r="H74" s="22" t="s">
        <v>605</v>
      </c>
      <c r="I74" s="34">
        <f>$B$2*H74/$B$3</f>
        <v>21.666666666666668</v>
      </c>
      <c r="J74" s="23"/>
      <c r="K74" s="21">
        <f>$E$2*J74/$E$3</f>
        <v>0</v>
      </c>
      <c r="L74" s="21">
        <v>66</v>
      </c>
      <c r="M74" s="21">
        <f>$I$2*$I$3/L74</f>
        <v>16.21212121212121</v>
      </c>
      <c r="N74" s="21">
        <f>SUM(I74,K74,M74)</f>
        <v>37.878787878787875</v>
      </c>
    </row>
    <row r="75" spans="1:14" ht="25.5">
      <c r="A75" s="21">
        <v>41</v>
      </c>
      <c r="B75" s="21"/>
      <c r="C75" s="21" t="s">
        <v>445</v>
      </c>
      <c r="D75" s="21" t="s">
        <v>93</v>
      </c>
      <c r="E75" s="21" t="s">
        <v>141</v>
      </c>
      <c r="F75" s="21">
        <v>8</v>
      </c>
      <c r="G75" s="25" t="s">
        <v>432</v>
      </c>
      <c r="H75" s="21">
        <v>3</v>
      </c>
      <c r="I75" s="34">
        <f>$B$2*H75/$B$3</f>
        <v>10</v>
      </c>
      <c r="J75" s="23"/>
      <c r="K75" s="34"/>
      <c r="L75" s="21">
        <v>45.17</v>
      </c>
      <c r="M75" s="21">
        <f>$I$2*$I$3/L75</f>
        <v>23.688288687181757</v>
      </c>
      <c r="N75" s="21">
        <f>SUM(I75,K75,M75)</f>
        <v>33.68828868718175</v>
      </c>
    </row>
    <row r="76" spans="1:14" ht="12.75">
      <c r="A76" s="21">
        <v>20</v>
      </c>
      <c r="B76" s="21"/>
      <c r="C76" s="21" t="s">
        <v>191</v>
      </c>
      <c r="D76" s="21" t="s">
        <v>103</v>
      </c>
      <c r="E76" s="21" t="s">
        <v>113</v>
      </c>
      <c r="F76" s="21">
        <v>8</v>
      </c>
      <c r="G76" s="21" t="s">
        <v>200</v>
      </c>
      <c r="H76" s="22" t="s">
        <v>646</v>
      </c>
      <c r="I76" s="34">
        <f>$B$2*H76/$B$3</f>
        <v>8.333333333333334</v>
      </c>
      <c r="J76" s="23"/>
      <c r="K76" s="21">
        <f>$E$2*J76/$E$3</f>
        <v>0</v>
      </c>
      <c r="L76" s="21">
        <v>45</v>
      </c>
      <c r="M76" s="21">
        <f>$I$2*$I$3/L76</f>
        <v>23.77777777777778</v>
      </c>
      <c r="N76" s="21">
        <f>SUM(I76,K76,M76)</f>
        <v>32.111111111111114</v>
      </c>
    </row>
    <row r="77" spans="1:14" ht="12.75">
      <c r="A77" s="21">
        <v>56</v>
      </c>
      <c r="B77" s="21"/>
      <c r="C77" s="21" t="s">
        <v>561</v>
      </c>
      <c r="D77" s="21" t="s">
        <v>110</v>
      </c>
      <c r="E77" s="21" t="s">
        <v>562</v>
      </c>
      <c r="F77" s="21" t="s">
        <v>246</v>
      </c>
      <c r="G77" s="21" t="s">
        <v>528</v>
      </c>
      <c r="H77" s="22" t="s">
        <v>608</v>
      </c>
      <c r="I77" s="34">
        <f>$B$2*H77/$B$3</f>
        <v>13.333333333333334</v>
      </c>
      <c r="J77" s="23"/>
      <c r="K77" s="21">
        <f>$E$2*J77/$E$3</f>
        <v>0</v>
      </c>
      <c r="L77" s="21">
        <v>59</v>
      </c>
      <c r="M77" s="21">
        <f>$I$2*$I$3/L77</f>
        <v>18.135593220338983</v>
      </c>
      <c r="N77" s="21">
        <f>SUM(I77,K77,M77)</f>
        <v>31.46892655367232</v>
      </c>
    </row>
    <row r="78" spans="1:14" ht="12.75">
      <c r="A78" s="21">
        <v>19</v>
      </c>
      <c r="B78" s="21"/>
      <c r="C78" s="21" t="s">
        <v>190</v>
      </c>
      <c r="D78" s="21" t="s">
        <v>103</v>
      </c>
      <c r="E78" s="21" t="s">
        <v>141</v>
      </c>
      <c r="F78" s="21">
        <v>7</v>
      </c>
      <c r="G78" s="21" t="s">
        <v>200</v>
      </c>
      <c r="H78" s="22" t="s">
        <v>646</v>
      </c>
      <c r="I78" s="34">
        <f>$B$2*H78/$B$3</f>
        <v>8.333333333333334</v>
      </c>
      <c r="J78" s="23"/>
      <c r="K78" s="21">
        <f>$E$2*J78/$E$3</f>
        <v>0</v>
      </c>
      <c r="L78" s="21">
        <v>48</v>
      </c>
      <c r="M78" s="21">
        <f>$I$2*$I$3/L78</f>
        <v>22.291666666666668</v>
      </c>
      <c r="N78" s="21">
        <f>SUM(I78,K78,M78)</f>
        <v>30.625</v>
      </c>
    </row>
    <row r="79" spans="1:14" ht="12.75">
      <c r="A79" s="21">
        <v>65</v>
      </c>
      <c r="B79" s="21"/>
      <c r="C79" s="21" t="s">
        <v>175</v>
      </c>
      <c r="D79" s="21" t="s">
        <v>176</v>
      </c>
      <c r="E79" s="21" t="s">
        <v>141</v>
      </c>
      <c r="F79" s="21">
        <v>8</v>
      </c>
      <c r="G79" s="21" t="s">
        <v>160</v>
      </c>
      <c r="H79" s="22" t="s">
        <v>619</v>
      </c>
      <c r="I79" s="34">
        <f>$B$2*H79/$B$3</f>
        <v>6.666666666666667</v>
      </c>
      <c r="J79" s="23"/>
      <c r="K79" s="21">
        <f>$E$2*J79/$E$3</f>
        <v>0</v>
      </c>
      <c r="L79" s="21">
        <v>51.2</v>
      </c>
      <c r="M79" s="21">
        <f>$I$2*$I$3/L79</f>
        <v>20.8984375</v>
      </c>
      <c r="N79" s="21">
        <f>SUM(I79,K79,M79)</f>
        <v>27.565104166666668</v>
      </c>
    </row>
    <row r="80" spans="1:14" ht="12.75">
      <c r="A80" s="21">
        <v>16</v>
      </c>
      <c r="B80" s="21"/>
      <c r="C80" s="21" t="s">
        <v>174</v>
      </c>
      <c r="D80" s="21" t="s">
        <v>116</v>
      </c>
      <c r="E80" s="21" t="s">
        <v>147</v>
      </c>
      <c r="F80" s="21">
        <v>7</v>
      </c>
      <c r="G80" s="21" t="s">
        <v>160</v>
      </c>
      <c r="H80" s="22"/>
      <c r="I80" s="34">
        <f>$B$2*H80/$B$3</f>
        <v>0</v>
      </c>
      <c r="J80" s="23"/>
      <c r="K80" s="21">
        <f>$E$2*J80/$E$3</f>
        <v>0</v>
      </c>
      <c r="L80" s="21">
        <v>47.4</v>
      </c>
      <c r="M80" s="21">
        <f>$I$2*$I$3/L80</f>
        <v>22.57383966244726</v>
      </c>
      <c r="N80" s="21">
        <f>SUM(I80,K80,M80)</f>
        <v>22.57383966244726</v>
      </c>
    </row>
    <row r="81" spans="1:14" ht="12.75">
      <c r="A81" s="21">
        <v>18</v>
      </c>
      <c r="B81" s="21"/>
      <c r="C81" s="21" t="s">
        <v>175</v>
      </c>
      <c r="D81" s="21" t="s">
        <v>176</v>
      </c>
      <c r="E81" s="21" t="s">
        <v>141</v>
      </c>
      <c r="F81" s="21">
        <v>8</v>
      </c>
      <c r="G81" s="21" t="s">
        <v>160</v>
      </c>
      <c r="H81" s="22"/>
      <c r="I81" s="34">
        <f>$B$2*H81/$B$3</f>
        <v>0</v>
      </c>
      <c r="J81" s="23"/>
      <c r="K81" s="21">
        <f>$E$2*J81/$E$3</f>
        <v>0</v>
      </c>
      <c r="L81" s="21">
        <v>51.2</v>
      </c>
      <c r="M81" s="21">
        <f>$I$2*$I$3/L81</f>
        <v>20.8984375</v>
      </c>
      <c r="N81" s="21">
        <f>SUM(I81,K81,M81)</f>
        <v>20.8984375</v>
      </c>
    </row>
    <row r="82" spans="1:12" ht="12.75">
      <c r="A82" s="21">
        <v>81</v>
      </c>
      <c r="C82" s="2"/>
      <c r="D82" s="2"/>
      <c r="E82" s="2"/>
      <c r="F82" s="2"/>
      <c r="G82" s="2"/>
      <c r="H82" s="3"/>
      <c r="I82" s="5"/>
      <c r="J82" s="4"/>
      <c r="K82" s="2"/>
      <c r="L82" s="2"/>
    </row>
  </sheetData>
  <sheetProtection/>
  <autoFilter ref="A7:N7">
    <sortState ref="A8:N82">
      <sortCondition descending="1" sortBy="value" ref="N8:N82"/>
    </sortState>
  </autoFilter>
  <mergeCells count="3">
    <mergeCell ref="H6:I6"/>
    <mergeCell ref="J6:K6"/>
    <mergeCell ref="L6:M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3"/>
  <sheetViews>
    <sheetView zoomScalePageLayoutView="0" workbookViewId="0" topLeftCell="A3">
      <selection activeCell="J42" sqref="J42"/>
    </sheetView>
  </sheetViews>
  <sheetFormatPr defaultColWidth="9.00390625" defaultRowHeight="12.75"/>
  <cols>
    <col min="1" max="1" width="6.00390625" style="0" customWidth="1"/>
    <col min="2" max="2" width="4.875" style="0" customWidth="1"/>
    <col min="5" max="5" width="13.125" style="0" customWidth="1"/>
    <col min="6" max="6" width="4.875" style="0" customWidth="1"/>
    <col min="8" max="8" width="7.00390625" style="0" customWidth="1"/>
  </cols>
  <sheetData>
    <row r="1" ht="12.75">
      <c r="D1" t="s">
        <v>0</v>
      </c>
    </row>
    <row r="2" spans="1:9" ht="12.75">
      <c r="A2" t="s">
        <v>1</v>
      </c>
      <c r="B2">
        <v>50</v>
      </c>
      <c r="D2" t="s">
        <v>2</v>
      </c>
      <c r="E2">
        <v>0</v>
      </c>
      <c r="H2" t="s">
        <v>3</v>
      </c>
      <c r="I2">
        <v>50</v>
      </c>
    </row>
    <row r="3" spans="1:9" ht="12.75">
      <c r="A3" t="s">
        <v>4</v>
      </c>
      <c r="B3">
        <v>13.5</v>
      </c>
      <c r="D3" t="s">
        <v>5</v>
      </c>
      <c r="E3">
        <v>20</v>
      </c>
      <c r="H3" t="s">
        <v>6</v>
      </c>
      <c r="I3">
        <v>19.7</v>
      </c>
    </row>
    <row r="4" spans="2:8" ht="12.75">
      <c r="B4" t="s">
        <v>7</v>
      </c>
      <c r="H4" t="s">
        <v>8</v>
      </c>
    </row>
    <row r="6" spans="3:13" ht="12.75">
      <c r="C6" s="1"/>
      <c r="D6" s="1"/>
      <c r="E6" s="1"/>
      <c r="F6" s="1"/>
      <c r="H6" s="68" t="s">
        <v>9</v>
      </c>
      <c r="I6" s="69"/>
      <c r="J6" s="74"/>
      <c r="K6" s="74"/>
      <c r="L6" s="68" t="s">
        <v>23</v>
      </c>
      <c r="M6" s="69"/>
    </row>
    <row r="7" spans="1:14" ht="40.5" customHeight="1">
      <c r="A7" s="2" t="s">
        <v>11</v>
      </c>
      <c r="B7" s="2" t="s">
        <v>12</v>
      </c>
      <c r="C7" s="2" t="s">
        <v>13</v>
      </c>
      <c r="D7" s="2" t="s">
        <v>14</v>
      </c>
      <c r="E7" s="2" t="s">
        <v>15</v>
      </c>
      <c r="F7" s="2" t="s">
        <v>16</v>
      </c>
      <c r="G7" s="2" t="s">
        <v>151</v>
      </c>
      <c r="H7" s="2" t="s">
        <v>18</v>
      </c>
      <c r="I7" s="2" t="s">
        <v>19</v>
      </c>
      <c r="J7" s="2" t="s">
        <v>18</v>
      </c>
      <c r="K7" s="2" t="s">
        <v>19</v>
      </c>
      <c r="L7" s="2" t="s">
        <v>18</v>
      </c>
      <c r="M7" s="2" t="s">
        <v>19</v>
      </c>
      <c r="N7" s="2" t="s">
        <v>20</v>
      </c>
    </row>
    <row r="8" spans="1:14" ht="12.75">
      <c r="A8" s="9">
        <v>5</v>
      </c>
      <c r="B8" s="9"/>
      <c r="C8" s="10" t="s">
        <v>65</v>
      </c>
      <c r="D8" s="10" t="s">
        <v>66</v>
      </c>
      <c r="E8" s="10" t="s">
        <v>67</v>
      </c>
      <c r="F8" s="9">
        <v>5</v>
      </c>
      <c r="G8" s="9" t="s">
        <v>152</v>
      </c>
      <c r="H8" s="9">
        <v>6</v>
      </c>
      <c r="I8" s="42">
        <f>$B$2*H8/$B$3</f>
        <v>22.22222222222222</v>
      </c>
      <c r="J8" s="9"/>
      <c r="K8" s="9">
        <f>$E$2*J8/$E$3</f>
        <v>0</v>
      </c>
      <c r="L8" s="41" t="s">
        <v>156</v>
      </c>
      <c r="M8" s="9" t="e">
        <f>$I$2*$I$3/L8</f>
        <v>#DIV/0!</v>
      </c>
      <c r="N8" s="9" t="e">
        <f>SUM(I8,K8,M8)</f>
        <v>#DIV/0!</v>
      </c>
    </row>
    <row r="9" spans="1:14" ht="12.75">
      <c r="A9" s="9">
        <v>38</v>
      </c>
      <c r="B9" s="9"/>
      <c r="C9" s="9" t="s">
        <v>470</v>
      </c>
      <c r="D9" s="9" t="s">
        <v>73</v>
      </c>
      <c r="E9" s="9"/>
      <c r="F9" s="9">
        <v>5</v>
      </c>
      <c r="G9" s="13" t="s">
        <v>705</v>
      </c>
      <c r="H9" s="9">
        <v>2</v>
      </c>
      <c r="I9" s="42">
        <f>$B$2*H9/$B$3</f>
        <v>7.407407407407407</v>
      </c>
      <c r="J9" s="9"/>
      <c r="K9" s="9">
        <f>$E$2*J9/$E$3</f>
        <v>0</v>
      </c>
      <c r="L9" s="9">
        <v>0</v>
      </c>
      <c r="M9" s="9" t="e">
        <f>$I$2*$I$3/L9</f>
        <v>#DIV/0!</v>
      </c>
      <c r="N9" s="9" t="e">
        <f>SUM(I9,K9,M9)</f>
        <v>#DIV/0!</v>
      </c>
    </row>
    <row r="10" spans="1:14" ht="12.75">
      <c r="A10" s="9">
        <v>42</v>
      </c>
      <c r="B10" s="9"/>
      <c r="C10" s="9" t="s">
        <v>474</v>
      </c>
      <c r="D10" s="9" t="s">
        <v>32</v>
      </c>
      <c r="E10" s="9" t="s">
        <v>71</v>
      </c>
      <c r="F10" s="9">
        <v>6</v>
      </c>
      <c r="G10" s="13" t="s">
        <v>705</v>
      </c>
      <c r="H10" s="9">
        <v>12</v>
      </c>
      <c r="I10" s="42">
        <f>$B$2*H10/$B$3</f>
        <v>44.44444444444444</v>
      </c>
      <c r="J10" s="9"/>
      <c r="K10" s="9">
        <f>$E$2*J10/$E$3</f>
        <v>0</v>
      </c>
      <c r="L10" s="9">
        <v>0</v>
      </c>
      <c r="M10" s="9" t="e">
        <f>$I$2*$I$3/L10</f>
        <v>#DIV/0!</v>
      </c>
      <c r="N10" s="9" t="e">
        <f>SUM(I10,K10,M10)</f>
        <v>#DIV/0!</v>
      </c>
    </row>
    <row r="11" spans="1:14" ht="12.75">
      <c r="A11" s="9">
        <v>43</v>
      </c>
      <c r="B11" s="9"/>
      <c r="C11" s="9" t="s">
        <v>475</v>
      </c>
      <c r="D11" s="9" t="s">
        <v>178</v>
      </c>
      <c r="E11" s="9" t="s">
        <v>319</v>
      </c>
      <c r="F11" s="9">
        <v>6</v>
      </c>
      <c r="G11" s="13" t="s">
        <v>705</v>
      </c>
      <c r="H11" s="9">
        <v>9</v>
      </c>
      <c r="I11" s="42">
        <f>$B$2*H11/$B$3</f>
        <v>33.333333333333336</v>
      </c>
      <c r="J11" s="9"/>
      <c r="K11" s="9">
        <f>$E$2*J11/$E$3</f>
        <v>0</v>
      </c>
      <c r="L11" s="9">
        <v>0</v>
      </c>
      <c r="M11" s="9" t="e">
        <f>$I$2*$I$3/L11</f>
        <v>#DIV/0!</v>
      </c>
      <c r="N11" s="9" t="e">
        <f>SUM(I11,K11,M11)</f>
        <v>#DIV/0!</v>
      </c>
    </row>
    <row r="12" spans="1:14" ht="12.75">
      <c r="A12" s="9">
        <v>44</v>
      </c>
      <c r="B12" s="9"/>
      <c r="C12" s="9" t="s">
        <v>476</v>
      </c>
      <c r="D12" s="9" t="s">
        <v>73</v>
      </c>
      <c r="E12" s="9" t="s">
        <v>67</v>
      </c>
      <c r="F12" s="9">
        <v>6</v>
      </c>
      <c r="G12" s="13" t="s">
        <v>705</v>
      </c>
      <c r="H12" s="9">
        <v>7</v>
      </c>
      <c r="I12" s="42">
        <f>$B$2*H12/$B$3</f>
        <v>25.925925925925927</v>
      </c>
      <c r="J12" s="9"/>
      <c r="K12" s="9">
        <f>$E$2*J12/$E$3</f>
        <v>0</v>
      </c>
      <c r="L12" s="9">
        <v>0</v>
      </c>
      <c r="M12" s="9" t="e">
        <f>$I$2*$I$3/L12</f>
        <v>#DIV/0!</v>
      </c>
      <c r="N12" s="9" t="e">
        <f>SUM(I12,K12,M12)</f>
        <v>#DIV/0!</v>
      </c>
    </row>
    <row r="13" spans="1:14" ht="12.75">
      <c r="A13" s="2">
        <v>65</v>
      </c>
      <c r="B13" s="2"/>
      <c r="C13" s="2" t="s">
        <v>694</v>
      </c>
      <c r="D13" s="2" t="s">
        <v>47</v>
      </c>
      <c r="E13" s="2" t="s">
        <v>742</v>
      </c>
      <c r="F13" s="2">
        <v>5</v>
      </c>
      <c r="G13" s="2" t="s">
        <v>741</v>
      </c>
      <c r="H13" s="2">
        <v>7</v>
      </c>
      <c r="I13" s="5">
        <f>$B$2*H13/$B$3</f>
        <v>25.925925925925927</v>
      </c>
      <c r="J13" s="2"/>
      <c r="K13" s="2">
        <f>$E$2*J13/$E$3</f>
        <v>0</v>
      </c>
      <c r="L13" s="2"/>
      <c r="M13" s="2" t="e">
        <f>$I$2*$I$3/L13</f>
        <v>#DIV/0!</v>
      </c>
      <c r="N13" s="2" t="e">
        <f>SUM(I13,K13,M13)</f>
        <v>#DIV/0!</v>
      </c>
    </row>
    <row r="14" spans="1:14" ht="12.75">
      <c r="A14" s="2">
        <v>66</v>
      </c>
      <c r="B14" s="2"/>
      <c r="C14" s="2" t="s">
        <v>743</v>
      </c>
      <c r="D14" s="2" t="s">
        <v>744</v>
      </c>
      <c r="E14" s="2" t="s">
        <v>214</v>
      </c>
      <c r="F14" s="2">
        <v>5</v>
      </c>
      <c r="G14" s="2" t="s">
        <v>663</v>
      </c>
      <c r="H14" s="2">
        <v>6</v>
      </c>
      <c r="I14" s="5">
        <f>$B$2*H14/$B$3</f>
        <v>22.22222222222222</v>
      </c>
      <c r="J14" s="2"/>
      <c r="K14" s="2">
        <f>$E$2*J14/$E$3</f>
        <v>0</v>
      </c>
      <c r="L14" s="2"/>
      <c r="M14" s="2" t="e">
        <f>$I$2*$I$3/L14</f>
        <v>#DIV/0!</v>
      </c>
      <c r="N14" s="2" t="e">
        <f>SUM(I14,K14,M14)</f>
        <v>#DIV/0!</v>
      </c>
    </row>
    <row r="15" spans="1:14" ht="12.75">
      <c r="A15" s="9">
        <v>8</v>
      </c>
      <c r="B15" s="9"/>
      <c r="C15" s="10" t="s">
        <v>72</v>
      </c>
      <c r="D15" s="10" t="s">
        <v>73</v>
      </c>
      <c r="E15" s="10" t="s">
        <v>74</v>
      </c>
      <c r="F15" s="9">
        <v>5</v>
      </c>
      <c r="G15" s="9" t="s">
        <v>152</v>
      </c>
      <c r="H15" s="9">
        <v>8.5</v>
      </c>
      <c r="I15" s="42">
        <f>$B$2*H15/$B$3</f>
        <v>31.48148148148148</v>
      </c>
      <c r="J15" s="9"/>
      <c r="K15" s="9">
        <f>$E$2*J15/$E$3</f>
        <v>0</v>
      </c>
      <c r="L15" s="41" t="s">
        <v>760</v>
      </c>
      <c r="M15" s="9">
        <f>$I$2*$I$3/L15</f>
        <v>50</v>
      </c>
      <c r="N15" s="9">
        <f>SUM(I15,K15,M15)</f>
        <v>81.48148148148148</v>
      </c>
    </row>
    <row r="16" spans="1:14" ht="12.75">
      <c r="A16" s="9">
        <v>19</v>
      </c>
      <c r="B16" s="9"/>
      <c r="C16" s="9" t="s">
        <v>315</v>
      </c>
      <c r="D16" s="9" t="s">
        <v>33</v>
      </c>
      <c r="E16" s="9" t="s">
        <v>38</v>
      </c>
      <c r="F16" s="9" t="s">
        <v>316</v>
      </c>
      <c r="G16" s="9" t="s">
        <v>278</v>
      </c>
      <c r="H16" s="41" t="s">
        <v>618</v>
      </c>
      <c r="I16" s="42">
        <f>$B$2*H16/$B$3</f>
        <v>35.18518518518518</v>
      </c>
      <c r="J16" s="43"/>
      <c r="K16" s="9">
        <f>$E$2*J16/$E$3</f>
        <v>0</v>
      </c>
      <c r="L16" s="42">
        <v>21.44</v>
      </c>
      <c r="M16" s="9">
        <f>$I$2*$I$3/L16</f>
        <v>45.94216417910447</v>
      </c>
      <c r="N16" s="9">
        <f>SUM(I16,K16,M16)</f>
        <v>81.12734936428966</v>
      </c>
    </row>
    <row r="17" spans="1:14" ht="12.75">
      <c r="A17" s="9">
        <v>18</v>
      </c>
      <c r="B17" s="9"/>
      <c r="C17" s="9" t="s">
        <v>266</v>
      </c>
      <c r="D17" s="9" t="s">
        <v>32</v>
      </c>
      <c r="E17" s="9" t="s">
        <v>267</v>
      </c>
      <c r="F17" s="9" t="s">
        <v>268</v>
      </c>
      <c r="G17" s="9" t="s">
        <v>277</v>
      </c>
      <c r="H17" s="9">
        <v>13</v>
      </c>
      <c r="I17" s="42">
        <f>$B$2*H17/$B$3</f>
        <v>48.148148148148145</v>
      </c>
      <c r="J17" s="9"/>
      <c r="K17" s="9">
        <f>$E$2*J17/$E$3</f>
        <v>0</v>
      </c>
      <c r="L17" s="9">
        <v>33.1</v>
      </c>
      <c r="M17" s="9">
        <f>$I$2*$I$3/L17</f>
        <v>29.758308157099698</v>
      </c>
      <c r="N17" s="9">
        <f>SUM(I17,K17,M17)</f>
        <v>77.90645630524784</v>
      </c>
    </row>
    <row r="18" spans="1:14" ht="12.75">
      <c r="A18" s="9">
        <v>14</v>
      </c>
      <c r="B18" s="9"/>
      <c r="C18" s="9" t="s">
        <v>253</v>
      </c>
      <c r="D18" s="9" t="s">
        <v>254</v>
      </c>
      <c r="E18" s="9" t="s">
        <v>255</v>
      </c>
      <c r="F18" s="9" t="s">
        <v>256</v>
      </c>
      <c r="G18" s="9" t="s">
        <v>277</v>
      </c>
      <c r="H18" s="41" t="s">
        <v>622</v>
      </c>
      <c r="I18" s="42">
        <f>$B$2*H18/$B$3</f>
        <v>48.148148148148145</v>
      </c>
      <c r="J18" s="43"/>
      <c r="K18" s="9">
        <f>$E$2*J18/$E$3</f>
        <v>0</v>
      </c>
      <c r="L18" s="9">
        <v>39.1</v>
      </c>
      <c r="M18" s="9">
        <f>$I$2*$I$3/L18</f>
        <v>25.19181585677749</v>
      </c>
      <c r="N18" s="9">
        <f>SUM(I18,K18,M18)</f>
        <v>73.33996400492563</v>
      </c>
    </row>
    <row r="19" spans="1:14" ht="12.75">
      <c r="A19" s="9">
        <v>1</v>
      </c>
      <c r="B19" s="9"/>
      <c r="C19" s="9" t="s">
        <v>58</v>
      </c>
      <c r="D19" s="40" t="s">
        <v>59</v>
      </c>
      <c r="E19" s="9" t="s">
        <v>60</v>
      </c>
      <c r="F19" s="9">
        <v>6</v>
      </c>
      <c r="G19" s="9" t="s">
        <v>152</v>
      </c>
      <c r="H19" s="41" t="s">
        <v>605</v>
      </c>
      <c r="I19" s="42">
        <f>$B$2*H19/$B$3</f>
        <v>24.074074074074073</v>
      </c>
      <c r="J19" s="43"/>
      <c r="K19" s="9">
        <f>$E$2*J19/$E$3</f>
        <v>0</v>
      </c>
      <c r="L19" s="41" t="s">
        <v>771</v>
      </c>
      <c r="M19" s="9">
        <f>$I$2*$I$3/L19</f>
        <v>48.522167487684726</v>
      </c>
      <c r="N19" s="9">
        <f>SUM(I19,K19,M19)</f>
        <v>72.5962415617588</v>
      </c>
    </row>
    <row r="20" spans="1:14" ht="24">
      <c r="A20" s="9">
        <v>21</v>
      </c>
      <c r="B20" s="9"/>
      <c r="C20" s="9" t="s">
        <v>321</v>
      </c>
      <c r="D20" s="9" t="s">
        <v>322</v>
      </c>
      <c r="E20" s="9" t="s">
        <v>323</v>
      </c>
      <c r="F20" s="9" t="s">
        <v>324</v>
      </c>
      <c r="G20" s="9" t="s">
        <v>278</v>
      </c>
      <c r="H20" s="41" t="s">
        <v>603</v>
      </c>
      <c r="I20" s="42">
        <f>$B$2*H20/$B$3</f>
        <v>40.74074074074074</v>
      </c>
      <c r="J20" s="43"/>
      <c r="K20" s="9">
        <f>$E$2*J20/$E$3</f>
        <v>0</v>
      </c>
      <c r="L20" s="42">
        <v>31.13</v>
      </c>
      <c r="M20" s="9">
        <f>$I$2*$I$3/L20</f>
        <v>31.641503372952137</v>
      </c>
      <c r="N20" s="9">
        <f>SUM(I20,K20,M20)</f>
        <v>72.38224411369288</v>
      </c>
    </row>
    <row r="21" spans="1:14" ht="12.75">
      <c r="A21" s="9">
        <v>23</v>
      </c>
      <c r="B21" s="9"/>
      <c r="C21" s="9" t="s">
        <v>325</v>
      </c>
      <c r="D21" s="9" t="s">
        <v>326</v>
      </c>
      <c r="E21" s="9" t="s">
        <v>35</v>
      </c>
      <c r="F21" s="9" t="s">
        <v>324</v>
      </c>
      <c r="G21" s="9" t="s">
        <v>278</v>
      </c>
      <c r="H21" s="9">
        <v>10</v>
      </c>
      <c r="I21" s="42">
        <f>$B$2*H21/$B$3</f>
        <v>37.03703703703704</v>
      </c>
      <c r="J21" s="9"/>
      <c r="K21" s="9">
        <f>$E$2*J21/$E$3</f>
        <v>0</v>
      </c>
      <c r="L21" s="42">
        <v>27.9</v>
      </c>
      <c r="M21" s="9">
        <f>$I$2*$I$3/L21</f>
        <v>35.30465949820789</v>
      </c>
      <c r="N21" s="9">
        <f>SUM(I21,K21,M21)</f>
        <v>72.34169653524492</v>
      </c>
    </row>
    <row r="22" spans="1:14" ht="24">
      <c r="A22" s="9">
        <v>24</v>
      </c>
      <c r="B22" s="9"/>
      <c r="C22" s="9" t="s">
        <v>327</v>
      </c>
      <c r="D22" s="9" t="s">
        <v>197</v>
      </c>
      <c r="E22" s="9" t="s">
        <v>214</v>
      </c>
      <c r="F22" s="9" t="s">
        <v>324</v>
      </c>
      <c r="G22" s="9" t="s">
        <v>278</v>
      </c>
      <c r="H22" s="9">
        <v>11.5</v>
      </c>
      <c r="I22" s="42">
        <f>$B$2*H22/$B$3</f>
        <v>42.592592592592595</v>
      </c>
      <c r="J22" s="9"/>
      <c r="K22" s="9">
        <f>$E$2*J22/$E$3</f>
        <v>0</v>
      </c>
      <c r="L22" s="42">
        <v>33.91</v>
      </c>
      <c r="M22" s="9">
        <f>$I$2*$I$3/L22</f>
        <v>29.047478619876145</v>
      </c>
      <c r="N22" s="9">
        <f>SUM(I22,K22,M22)</f>
        <v>71.64007121246874</v>
      </c>
    </row>
    <row r="23" spans="1:14" ht="12.75">
      <c r="A23" s="2">
        <v>62</v>
      </c>
      <c r="B23" s="2"/>
      <c r="C23" s="2" t="s">
        <v>736</v>
      </c>
      <c r="D23" s="2" t="s">
        <v>29</v>
      </c>
      <c r="E23" s="2" t="s">
        <v>30</v>
      </c>
      <c r="F23" s="2">
        <v>5</v>
      </c>
      <c r="G23" s="2" t="s">
        <v>741</v>
      </c>
      <c r="H23" s="3" t="s">
        <v>603</v>
      </c>
      <c r="I23" s="5">
        <f>$B$2*H23/$B$3</f>
        <v>40.74074074074074</v>
      </c>
      <c r="J23" s="4"/>
      <c r="K23" s="2">
        <f>$E$2*J23/$E$3</f>
        <v>0</v>
      </c>
      <c r="L23" s="2">
        <v>32.4</v>
      </c>
      <c r="M23" s="2">
        <f>$I$2*$I$3/L23</f>
        <v>30.401234567901234</v>
      </c>
      <c r="N23" s="2">
        <f>SUM(I23,K23,M23)</f>
        <v>71.14197530864197</v>
      </c>
    </row>
    <row r="24" spans="1:14" ht="12.75">
      <c r="A24" s="9">
        <v>20</v>
      </c>
      <c r="B24" s="9"/>
      <c r="C24" s="9" t="s">
        <v>317</v>
      </c>
      <c r="D24" s="9" t="s">
        <v>318</v>
      </c>
      <c r="E24" s="9" t="s">
        <v>319</v>
      </c>
      <c r="F24" s="9" t="s">
        <v>320</v>
      </c>
      <c r="G24" s="9" t="s">
        <v>278</v>
      </c>
      <c r="H24" s="41" t="s">
        <v>601</v>
      </c>
      <c r="I24" s="42">
        <f>$B$2*H24/$B$3</f>
        <v>44.44444444444444</v>
      </c>
      <c r="J24" s="43"/>
      <c r="K24" s="9">
        <f>$E$2*J24/$E$3</f>
        <v>0</v>
      </c>
      <c r="L24" s="42">
        <v>36.97</v>
      </c>
      <c r="M24" s="9">
        <f>$I$2*$I$3/L24</f>
        <v>26.64322423586692</v>
      </c>
      <c r="N24" s="9">
        <f>SUM(I24,K24,M24)</f>
        <v>71.08766868031137</v>
      </c>
    </row>
    <row r="25" spans="1:14" ht="12.75">
      <c r="A25" s="9">
        <v>6</v>
      </c>
      <c r="B25" s="9"/>
      <c r="C25" s="10" t="s">
        <v>68</v>
      </c>
      <c r="D25" s="10" t="s">
        <v>33</v>
      </c>
      <c r="E25" s="10" t="s">
        <v>30</v>
      </c>
      <c r="F25" s="9">
        <v>5</v>
      </c>
      <c r="G25" s="9" t="s">
        <v>152</v>
      </c>
      <c r="H25" s="9">
        <v>8.5</v>
      </c>
      <c r="I25" s="42">
        <f>$B$2*H25/$B$3</f>
        <v>31.48148148148148</v>
      </c>
      <c r="J25" s="9"/>
      <c r="K25" s="9">
        <f>$E$2*J25/$E$3</f>
        <v>0</v>
      </c>
      <c r="L25" s="9">
        <v>25</v>
      </c>
      <c r="M25" s="9">
        <f>$I$2*$I$3/L25</f>
        <v>39.4</v>
      </c>
      <c r="N25" s="9">
        <f>SUM(I25,K25,M25)</f>
        <v>70.88148148148147</v>
      </c>
    </row>
    <row r="26" spans="1:14" ht="12.75">
      <c r="A26" s="9">
        <v>16</v>
      </c>
      <c r="B26" s="9"/>
      <c r="C26" s="13" t="s">
        <v>260</v>
      </c>
      <c r="D26" s="13" t="s">
        <v>32</v>
      </c>
      <c r="E26" s="13" t="s">
        <v>245</v>
      </c>
      <c r="F26" s="9" t="s">
        <v>261</v>
      </c>
      <c r="G26" s="9" t="s">
        <v>277</v>
      </c>
      <c r="H26" s="41" t="s">
        <v>622</v>
      </c>
      <c r="I26" s="42">
        <f>$B$2*H26/$B$3</f>
        <v>48.148148148148145</v>
      </c>
      <c r="J26" s="43"/>
      <c r="K26" s="9">
        <f>$E$2*J26/$E$3</f>
        <v>0</v>
      </c>
      <c r="L26" s="9">
        <v>47.1</v>
      </c>
      <c r="M26" s="9">
        <f>$I$2*$I$3/L26</f>
        <v>20.912951167728238</v>
      </c>
      <c r="N26" s="9">
        <f>SUM(I26,K26,M26)</f>
        <v>69.06109931587639</v>
      </c>
    </row>
    <row r="27" spans="1:14" ht="20.25" customHeight="1">
      <c r="A27" s="9">
        <v>28</v>
      </c>
      <c r="B27" s="9"/>
      <c r="C27" s="9" t="s">
        <v>381</v>
      </c>
      <c r="D27" s="9" t="s">
        <v>44</v>
      </c>
      <c r="E27" s="9" t="s">
        <v>255</v>
      </c>
      <c r="F27" s="9">
        <v>6</v>
      </c>
      <c r="G27" s="9" t="s">
        <v>340</v>
      </c>
      <c r="H27" s="9">
        <v>9.5</v>
      </c>
      <c r="I27" s="42">
        <v>35.19</v>
      </c>
      <c r="J27" s="9"/>
      <c r="K27" s="9">
        <f>$E$2*J27/$E$3</f>
        <v>0</v>
      </c>
      <c r="L27" s="9">
        <v>29.3</v>
      </c>
      <c r="M27" s="9">
        <f>$I$2*$I$3/L27</f>
        <v>33.617747440273035</v>
      </c>
      <c r="N27" s="9">
        <f>SUM(I27,K27,M27)</f>
        <v>68.80774744027303</v>
      </c>
    </row>
    <row r="28" spans="1:14" ht="24" customHeight="1">
      <c r="A28" s="9">
        <v>41</v>
      </c>
      <c r="B28" s="9"/>
      <c r="C28" s="9" t="s">
        <v>473</v>
      </c>
      <c r="D28" s="9" t="s">
        <v>53</v>
      </c>
      <c r="E28" s="9" t="s">
        <v>45</v>
      </c>
      <c r="F28" s="9">
        <v>6</v>
      </c>
      <c r="G28" s="13" t="s">
        <v>457</v>
      </c>
      <c r="H28" s="9">
        <v>11</v>
      </c>
      <c r="I28" s="42">
        <f>$B$2*H28/$B$3</f>
        <v>40.74074074074074</v>
      </c>
      <c r="J28" s="9"/>
      <c r="K28" s="9">
        <f>$E$2*J28/$E$3</f>
        <v>0</v>
      </c>
      <c r="L28" s="9">
        <v>36.7</v>
      </c>
      <c r="M28" s="9">
        <f>$I$2*$I$3/L28</f>
        <v>26.839237057220707</v>
      </c>
      <c r="N28" s="9">
        <f>SUM(I28,K28,M28)</f>
        <v>67.57997779796145</v>
      </c>
    </row>
    <row r="29" spans="1:14" ht="26.25" customHeight="1">
      <c r="A29" s="9">
        <v>27</v>
      </c>
      <c r="B29" s="9"/>
      <c r="C29" s="9" t="s">
        <v>378</v>
      </c>
      <c r="D29" s="9" t="s">
        <v>379</v>
      </c>
      <c r="E29" s="9" t="s">
        <v>35</v>
      </c>
      <c r="F29" s="9">
        <v>5</v>
      </c>
      <c r="G29" s="9" t="s">
        <v>340</v>
      </c>
      <c r="H29" s="41" t="s">
        <v>602</v>
      </c>
      <c r="I29" s="42">
        <v>37.04</v>
      </c>
      <c r="J29" s="9"/>
      <c r="K29" s="9">
        <f>$E$2*J29/$E$3</f>
        <v>0</v>
      </c>
      <c r="L29" s="41" t="s">
        <v>380</v>
      </c>
      <c r="M29" s="9">
        <f>$I$2*$I$3/L29</f>
        <v>30.401234567901234</v>
      </c>
      <c r="N29" s="9">
        <f>SUM(I29,K29,M29)</f>
        <v>67.44123456790123</v>
      </c>
    </row>
    <row r="30" spans="1:14" ht="21" customHeight="1">
      <c r="A30" s="9">
        <v>52</v>
      </c>
      <c r="B30" s="9"/>
      <c r="C30" s="9" t="s">
        <v>549</v>
      </c>
      <c r="D30" s="9" t="s">
        <v>51</v>
      </c>
      <c r="E30" s="9" t="s">
        <v>30</v>
      </c>
      <c r="F30" s="9" t="s">
        <v>324</v>
      </c>
      <c r="G30" s="9" t="s">
        <v>528</v>
      </c>
      <c r="H30" s="9">
        <v>13.5</v>
      </c>
      <c r="I30" s="42">
        <f>$B$2*H30/$B$3</f>
        <v>50</v>
      </c>
      <c r="J30" s="9"/>
      <c r="K30" s="9">
        <f>$E$2*J30/$E$3</f>
        <v>0</v>
      </c>
      <c r="L30" s="9">
        <v>57</v>
      </c>
      <c r="M30" s="9">
        <f>$I$2*$I$3/L30</f>
        <v>17.280701754385966</v>
      </c>
      <c r="N30" s="9">
        <f>SUM(I30,K30,M30)</f>
        <v>67.28070175438597</v>
      </c>
    </row>
    <row r="31" spans="1:14" ht="17.25" customHeight="1">
      <c r="A31" s="9">
        <v>2</v>
      </c>
      <c r="B31" s="9"/>
      <c r="C31" s="10" t="s">
        <v>61</v>
      </c>
      <c r="D31" s="10" t="s">
        <v>62</v>
      </c>
      <c r="E31" s="10" t="s">
        <v>30</v>
      </c>
      <c r="F31" s="9">
        <v>5</v>
      </c>
      <c r="G31" s="9" t="s">
        <v>152</v>
      </c>
      <c r="H31" s="41" t="s">
        <v>623</v>
      </c>
      <c r="I31" s="42">
        <f>$B$2*H31/$B$3</f>
        <v>38.888888888888886</v>
      </c>
      <c r="J31" s="43"/>
      <c r="K31" s="9">
        <f>$E$2*J31/$E$3</f>
        <v>0</v>
      </c>
      <c r="L31" s="41" t="s">
        <v>772</v>
      </c>
      <c r="M31" s="9">
        <f>$I$2*$I$3/L31</f>
        <v>27.903682719546744</v>
      </c>
      <c r="N31" s="9">
        <f>SUM(I31,K31,M31)</f>
        <v>66.79257160843562</v>
      </c>
    </row>
    <row r="32" spans="1:14" ht="22.5" customHeight="1">
      <c r="A32" s="9">
        <v>26</v>
      </c>
      <c r="B32" s="9"/>
      <c r="C32" s="9" t="s">
        <v>375</v>
      </c>
      <c r="D32" s="9" t="s">
        <v>376</v>
      </c>
      <c r="E32" s="9" t="s">
        <v>233</v>
      </c>
      <c r="F32" s="9">
        <v>5</v>
      </c>
      <c r="G32" s="9" t="s">
        <v>340</v>
      </c>
      <c r="H32" s="41" t="s">
        <v>602</v>
      </c>
      <c r="I32" s="42">
        <v>37.04</v>
      </c>
      <c r="J32" s="9"/>
      <c r="K32" s="9">
        <f>$E$2*J32/$E$3</f>
        <v>0</v>
      </c>
      <c r="L32" s="41" t="s">
        <v>377</v>
      </c>
      <c r="M32" s="9">
        <f>$I$2*$I$3/L32</f>
        <v>28.885630498533722</v>
      </c>
      <c r="N32" s="9">
        <f>SUM(I32,K32,M32)</f>
        <v>65.92563049853372</v>
      </c>
    </row>
    <row r="33" spans="1:14" ht="16.5" customHeight="1">
      <c r="A33" s="9">
        <v>61</v>
      </c>
      <c r="B33" s="9"/>
      <c r="C33" s="13" t="s">
        <v>620</v>
      </c>
      <c r="D33" s="13" t="s">
        <v>164</v>
      </c>
      <c r="E33" s="13" t="s">
        <v>621</v>
      </c>
      <c r="F33" s="9">
        <v>6</v>
      </c>
      <c r="G33" s="13" t="s">
        <v>614</v>
      </c>
      <c r="H33" s="41" t="s">
        <v>604</v>
      </c>
      <c r="I33" s="42">
        <f>$B$2*H33/$B$3</f>
        <v>29.62962962962963</v>
      </c>
      <c r="J33" s="43"/>
      <c r="K33" s="9">
        <f>$E$2*J33/$E$3</f>
        <v>0</v>
      </c>
      <c r="L33" s="9">
        <v>27.3</v>
      </c>
      <c r="M33" s="9">
        <f>$I$2*$I$3/L33</f>
        <v>36.08058608058608</v>
      </c>
      <c r="N33" s="9">
        <f>SUM(I33,K33,M33)</f>
        <v>65.7102157102157</v>
      </c>
    </row>
    <row r="34" spans="1:14" ht="21" customHeight="1">
      <c r="A34" s="9">
        <v>39</v>
      </c>
      <c r="B34" s="9"/>
      <c r="C34" s="9" t="s">
        <v>471</v>
      </c>
      <c r="D34" s="9" t="s">
        <v>197</v>
      </c>
      <c r="E34" s="9" t="s">
        <v>30</v>
      </c>
      <c r="F34" s="9">
        <v>6</v>
      </c>
      <c r="G34" s="13" t="s">
        <v>457</v>
      </c>
      <c r="H34" s="9">
        <v>10</v>
      </c>
      <c r="I34" s="42">
        <f>$B$2*H34/$B$3</f>
        <v>37.03703703703704</v>
      </c>
      <c r="J34" s="9"/>
      <c r="K34" s="9">
        <f>$E$2*J34/$E$3</f>
        <v>0</v>
      </c>
      <c r="L34" s="9">
        <v>34.5</v>
      </c>
      <c r="M34" s="9">
        <f>$I$2*$I$3/L34</f>
        <v>28.55072463768116</v>
      </c>
      <c r="N34" s="9">
        <f>SUM(I34,K34,M34)</f>
        <v>65.5877616747182</v>
      </c>
    </row>
    <row r="35" spans="1:14" ht="22.5" customHeight="1">
      <c r="A35" s="9">
        <v>4</v>
      </c>
      <c r="B35" s="9"/>
      <c r="C35" s="10" t="s">
        <v>64</v>
      </c>
      <c r="D35" s="10" t="s">
        <v>32</v>
      </c>
      <c r="E35" s="10" t="s">
        <v>38</v>
      </c>
      <c r="F35" s="9">
        <v>5</v>
      </c>
      <c r="G35" s="9" t="s">
        <v>152</v>
      </c>
      <c r="H35" s="9">
        <v>8</v>
      </c>
      <c r="I35" s="42">
        <f>$B$2*H35/$B$3</f>
        <v>29.62962962962963</v>
      </c>
      <c r="J35" s="43"/>
      <c r="K35" s="9">
        <f>$E$2*J35/$E$3</f>
        <v>0</v>
      </c>
      <c r="L35" s="41" t="s">
        <v>774</v>
      </c>
      <c r="M35" s="9">
        <f>$I$2*$I$3/L35</f>
        <v>35.81818181818182</v>
      </c>
      <c r="N35" s="9">
        <f>SUM(I35,K35,M35)</f>
        <v>65.44781144781145</v>
      </c>
    </row>
    <row r="36" spans="1:14" ht="25.5" customHeight="1">
      <c r="A36" s="9">
        <v>3</v>
      </c>
      <c r="B36" s="9"/>
      <c r="C36" s="10" t="s">
        <v>63</v>
      </c>
      <c r="D36" s="10" t="s">
        <v>53</v>
      </c>
      <c r="E36" s="10" t="s">
        <v>35</v>
      </c>
      <c r="F36" s="9">
        <v>5</v>
      </c>
      <c r="G36" s="9" t="s">
        <v>152</v>
      </c>
      <c r="H36" s="41" t="s">
        <v>623</v>
      </c>
      <c r="I36" s="42">
        <f>$B$2*H36/$B$3</f>
        <v>38.888888888888886</v>
      </c>
      <c r="J36" s="43"/>
      <c r="K36" s="9">
        <f>$E$2*J36/$E$3</f>
        <v>0</v>
      </c>
      <c r="L36" s="41" t="s">
        <v>773</v>
      </c>
      <c r="M36" s="9">
        <f>$I$2*$I$3/L36</f>
        <v>24.56359102244389</v>
      </c>
      <c r="N36" s="9">
        <f>SUM(I36,K36,M36)</f>
        <v>63.45247991133277</v>
      </c>
    </row>
    <row r="37" spans="1:14" ht="23.25" customHeight="1">
      <c r="A37" s="9">
        <v>34</v>
      </c>
      <c r="B37" s="9"/>
      <c r="C37" s="9" t="s">
        <v>465</v>
      </c>
      <c r="D37" s="9" t="s">
        <v>70</v>
      </c>
      <c r="E37" s="9" t="s">
        <v>196</v>
      </c>
      <c r="F37" s="9">
        <v>5</v>
      </c>
      <c r="G37" s="13" t="s">
        <v>457</v>
      </c>
      <c r="H37" s="41" t="s">
        <v>604</v>
      </c>
      <c r="I37" s="42">
        <f>$B$2*H37/$B$3</f>
        <v>29.62962962962963</v>
      </c>
      <c r="J37" s="43"/>
      <c r="K37" s="9">
        <f>$E$2*J37/$E$3</f>
        <v>0</v>
      </c>
      <c r="L37" s="9">
        <v>29.42</v>
      </c>
      <c r="M37" s="9">
        <f>$I$2*$I$3/L37</f>
        <v>33.48062542488103</v>
      </c>
      <c r="N37" s="9">
        <f>SUM(I37,K37,M37)</f>
        <v>63.11025505451066</v>
      </c>
    </row>
    <row r="38" spans="1:14" ht="26.25" customHeight="1">
      <c r="A38" s="9">
        <v>31</v>
      </c>
      <c r="B38" s="9"/>
      <c r="C38" s="9" t="s">
        <v>420</v>
      </c>
      <c r="D38" s="9" t="s">
        <v>421</v>
      </c>
      <c r="E38" s="9" t="s">
        <v>35</v>
      </c>
      <c r="F38" s="9">
        <v>6</v>
      </c>
      <c r="G38" s="9" t="s">
        <v>417</v>
      </c>
      <c r="H38" s="41" t="s">
        <v>616</v>
      </c>
      <c r="I38" s="42">
        <f>$B$2*H38/$B$3</f>
        <v>22.22222222222222</v>
      </c>
      <c r="J38" s="43"/>
      <c r="K38" s="9">
        <f>$E$2*J38/$E$3</f>
        <v>0</v>
      </c>
      <c r="L38" s="47">
        <v>24.11</v>
      </c>
      <c r="M38" s="9">
        <f>$I$2*$I$3/L38</f>
        <v>40.85441725425135</v>
      </c>
      <c r="N38" s="9">
        <f>SUM(I38,K38,M38)</f>
        <v>63.076639476473574</v>
      </c>
    </row>
    <row r="39" spans="1:14" ht="12.75">
      <c r="A39" s="9">
        <v>45</v>
      </c>
      <c r="B39" s="9"/>
      <c r="C39" s="9" t="s">
        <v>477</v>
      </c>
      <c r="D39" s="9" t="s">
        <v>33</v>
      </c>
      <c r="E39" s="9" t="s">
        <v>30</v>
      </c>
      <c r="F39" s="9">
        <v>6</v>
      </c>
      <c r="G39" s="13" t="s">
        <v>705</v>
      </c>
      <c r="H39" s="9">
        <v>5</v>
      </c>
      <c r="I39" s="42">
        <f>$B$2*H39/$B$3</f>
        <v>18.51851851851852</v>
      </c>
      <c r="J39" s="9"/>
      <c r="K39" s="9">
        <f>$E$2*J39/$E$3</f>
        <v>0</v>
      </c>
      <c r="L39" s="9">
        <v>22.15</v>
      </c>
      <c r="M39" s="9">
        <f>$I$2*$I$3/L39</f>
        <v>44.46952595936795</v>
      </c>
      <c r="N39" s="9">
        <f>SUM(I39,K39,M39)</f>
        <v>62.98804447788647</v>
      </c>
    </row>
    <row r="40" spans="1:14" ht="24">
      <c r="A40" s="9">
        <v>29</v>
      </c>
      <c r="B40" s="9"/>
      <c r="C40" s="9" t="s">
        <v>351</v>
      </c>
      <c r="D40" s="9" t="s">
        <v>227</v>
      </c>
      <c r="E40" s="9" t="s">
        <v>382</v>
      </c>
      <c r="F40" s="9">
        <v>6</v>
      </c>
      <c r="G40" s="9" t="s">
        <v>340</v>
      </c>
      <c r="H40" s="9">
        <v>8</v>
      </c>
      <c r="I40" s="42">
        <v>29.63</v>
      </c>
      <c r="J40" s="9"/>
      <c r="K40" s="9">
        <f>$E$2*J40/$E$3</f>
        <v>0</v>
      </c>
      <c r="L40" s="9">
        <v>30.5</v>
      </c>
      <c r="M40" s="9">
        <f>$I$2*$I$3/L40</f>
        <v>32.295081967213115</v>
      </c>
      <c r="N40" s="9">
        <f>SUM(I40,K40,M40)</f>
        <v>61.92508196721312</v>
      </c>
    </row>
    <row r="41" spans="1:14" ht="12.75">
      <c r="A41" s="2">
        <v>64</v>
      </c>
      <c r="B41" s="2"/>
      <c r="C41" s="2" t="s">
        <v>738</v>
      </c>
      <c r="D41" s="2" t="s">
        <v>739</v>
      </c>
      <c r="E41" s="2" t="s">
        <v>740</v>
      </c>
      <c r="F41" s="2">
        <v>6</v>
      </c>
      <c r="G41" s="2" t="s">
        <v>741</v>
      </c>
      <c r="H41" s="3" t="s">
        <v>608</v>
      </c>
      <c r="I41" s="5">
        <f>$B$2*H41/$B$3</f>
        <v>14.814814814814815</v>
      </c>
      <c r="J41" s="4"/>
      <c r="K41" s="2">
        <f>$E$2*J41/$E$3</f>
        <v>0</v>
      </c>
      <c r="L41" s="2">
        <v>21.2</v>
      </c>
      <c r="M41" s="2">
        <f>$I$2*$I$3/L41</f>
        <v>46.4622641509434</v>
      </c>
      <c r="N41" s="2">
        <f>SUM(I41,K41,M41)</f>
        <v>61.277078965758214</v>
      </c>
    </row>
    <row r="42" spans="1:14" ht="12.75">
      <c r="A42" s="9">
        <v>35</v>
      </c>
      <c r="B42" s="9"/>
      <c r="C42" s="9" t="s">
        <v>466</v>
      </c>
      <c r="D42" s="9" t="s">
        <v>44</v>
      </c>
      <c r="E42" s="9" t="s">
        <v>467</v>
      </c>
      <c r="F42" s="9">
        <v>5</v>
      </c>
      <c r="G42" s="13" t="s">
        <v>705</v>
      </c>
      <c r="H42" s="41" t="s">
        <v>604</v>
      </c>
      <c r="I42" s="42">
        <f>$B$2*H42/$B$3</f>
        <v>29.62962962962963</v>
      </c>
      <c r="J42" s="43"/>
      <c r="K42" s="9">
        <f>$E$2*J42/$E$3</f>
        <v>0</v>
      </c>
      <c r="L42" s="9">
        <v>31.3</v>
      </c>
      <c r="M42" s="9">
        <f>$I$2*$I$3/L42</f>
        <v>31.469648562300318</v>
      </c>
      <c r="N42" s="9">
        <f>SUM(I42,K42,M42)</f>
        <v>61.09927819192995</v>
      </c>
    </row>
    <row r="43" spans="1:14" ht="24">
      <c r="A43" s="9">
        <v>17</v>
      </c>
      <c r="B43" s="9"/>
      <c r="C43" s="13" t="s">
        <v>262</v>
      </c>
      <c r="D43" s="13" t="s">
        <v>263</v>
      </c>
      <c r="E43" s="13" t="s">
        <v>264</v>
      </c>
      <c r="F43" s="9" t="s">
        <v>265</v>
      </c>
      <c r="G43" s="9" t="s">
        <v>277</v>
      </c>
      <c r="H43" s="9">
        <v>9</v>
      </c>
      <c r="I43" s="42">
        <f>$B$2*H43/$B$3</f>
        <v>33.333333333333336</v>
      </c>
      <c r="J43" s="43"/>
      <c r="K43" s="9">
        <f>$E$2*J43/$E$3</f>
        <v>0</v>
      </c>
      <c r="L43" s="9">
        <v>37.2</v>
      </c>
      <c r="M43" s="9">
        <f>$I$2*$I$3/L43</f>
        <v>26.478494623655912</v>
      </c>
      <c r="N43" s="9">
        <f>SUM(I43,K43,M43)</f>
        <v>59.81182795698925</v>
      </c>
    </row>
    <row r="44" spans="1:14" ht="24">
      <c r="A44" s="9">
        <v>33</v>
      </c>
      <c r="B44" s="9"/>
      <c r="C44" s="9" t="s">
        <v>440</v>
      </c>
      <c r="D44" s="9" t="s">
        <v>44</v>
      </c>
      <c r="E44" s="9" t="s">
        <v>214</v>
      </c>
      <c r="F44" s="9">
        <v>6</v>
      </c>
      <c r="G44" s="9" t="s">
        <v>432</v>
      </c>
      <c r="H44" s="41" t="s">
        <v>616</v>
      </c>
      <c r="I44" s="42">
        <f>$B$2*H44/$B$3</f>
        <v>22.22222222222222</v>
      </c>
      <c r="J44" s="43"/>
      <c r="K44" s="9"/>
      <c r="L44" s="9">
        <v>28.58</v>
      </c>
      <c r="M44" s="9">
        <f>$I$2*$I$3/L44</f>
        <v>34.46466060181945</v>
      </c>
      <c r="N44" s="9">
        <f>SUM(I44,K44,M44)</f>
        <v>56.686882824041675</v>
      </c>
    </row>
    <row r="45" spans="1:14" ht="12.75">
      <c r="A45" s="2">
        <v>63</v>
      </c>
      <c r="B45" s="2"/>
      <c r="C45" s="2" t="s">
        <v>719</v>
      </c>
      <c r="D45" s="2" t="s">
        <v>737</v>
      </c>
      <c r="E45" s="2" t="s">
        <v>552</v>
      </c>
      <c r="F45" s="2">
        <v>5</v>
      </c>
      <c r="G45" s="2" t="s">
        <v>741</v>
      </c>
      <c r="H45" s="3" t="s">
        <v>610</v>
      </c>
      <c r="I45" s="5">
        <f>$B$2*H45/$B$3</f>
        <v>25.925925925925927</v>
      </c>
      <c r="J45" s="4"/>
      <c r="K45" s="2">
        <f>$E$2*J45/$E$3</f>
        <v>0</v>
      </c>
      <c r="L45" s="2">
        <v>32.5</v>
      </c>
      <c r="M45" s="2">
        <f>$I$2*$I$3/L45</f>
        <v>30.307692307692307</v>
      </c>
      <c r="N45" s="2">
        <f>SUM(I45,K45,M45)</f>
        <v>56.23361823361823</v>
      </c>
    </row>
    <row r="46" spans="1:14" ht="24">
      <c r="A46" s="9">
        <v>30</v>
      </c>
      <c r="B46" s="9"/>
      <c r="C46" s="9" t="s">
        <v>418</v>
      </c>
      <c r="D46" s="9" t="s">
        <v>419</v>
      </c>
      <c r="E46" s="9" t="s">
        <v>42</v>
      </c>
      <c r="F46" s="9">
        <v>6</v>
      </c>
      <c r="G46" s="9" t="s">
        <v>417</v>
      </c>
      <c r="H46" s="41" t="s">
        <v>624</v>
      </c>
      <c r="I46" s="42">
        <f>$B$2*H46/$B$3</f>
        <v>33.333333333333336</v>
      </c>
      <c r="J46" s="43"/>
      <c r="K46" s="9">
        <f>$E$2*J46/$E$3</f>
        <v>0</v>
      </c>
      <c r="L46" s="9">
        <v>43.42</v>
      </c>
      <c r="M46" s="9">
        <f>$I$2*$I$3/L46</f>
        <v>22.685398433901426</v>
      </c>
      <c r="N46" s="9">
        <f>SUM(I46,K46,M46)</f>
        <v>56.01873176723476</v>
      </c>
    </row>
    <row r="47" spans="1:14" ht="24">
      <c r="A47" s="9">
        <v>7</v>
      </c>
      <c r="B47" s="9"/>
      <c r="C47" s="10" t="s">
        <v>69</v>
      </c>
      <c r="D47" s="10" t="s">
        <v>70</v>
      </c>
      <c r="E47" s="10" t="s">
        <v>71</v>
      </c>
      <c r="F47" s="9">
        <v>5</v>
      </c>
      <c r="G47" s="9" t="s">
        <v>152</v>
      </c>
      <c r="H47" s="9">
        <v>7.5</v>
      </c>
      <c r="I47" s="42">
        <f>$B$2*H47/$B$3</f>
        <v>27.77777777777778</v>
      </c>
      <c r="J47" s="9"/>
      <c r="K47" s="9">
        <f>$E$2*J47/$E$3</f>
        <v>0</v>
      </c>
      <c r="L47" s="9">
        <v>35.1</v>
      </c>
      <c r="M47" s="9">
        <f>$I$2*$I$3/L47</f>
        <v>28.06267806267806</v>
      </c>
      <c r="N47" s="9">
        <f>SUM(I47,K47,M47)</f>
        <v>55.84045584045584</v>
      </c>
    </row>
    <row r="48" spans="1:14" ht="24">
      <c r="A48" s="9">
        <v>10</v>
      </c>
      <c r="B48" s="9"/>
      <c r="C48" s="9" t="s">
        <v>180</v>
      </c>
      <c r="D48" s="9" t="s">
        <v>53</v>
      </c>
      <c r="E48" s="9" t="s">
        <v>35</v>
      </c>
      <c r="F48" s="9">
        <v>6</v>
      </c>
      <c r="G48" s="9" t="s">
        <v>160</v>
      </c>
      <c r="H48" s="41" t="s">
        <v>616</v>
      </c>
      <c r="I48" s="42">
        <f>$B$2*H48/$B$3</f>
        <v>22.22222222222222</v>
      </c>
      <c r="J48" s="43"/>
      <c r="K48" s="9">
        <f>$E$2*J48/$E$3</f>
        <v>0</v>
      </c>
      <c r="L48" s="9">
        <v>29.8</v>
      </c>
      <c r="M48" s="9">
        <f>$I$2*$I$3/L48</f>
        <v>33.053691275167786</v>
      </c>
      <c r="N48" s="9">
        <f>SUM(I48,K48,M48)</f>
        <v>55.27591349739001</v>
      </c>
    </row>
    <row r="49" spans="1:14" ht="24">
      <c r="A49" s="9">
        <v>13</v>
      </c>
      <c r="B49" s="9"/>
      <c r="C49" s="9" t="s">
        <v>186</v>
      </c>
      <c r="D49" s="9" t="s">
        <v>197</v>
      </c>
      <c r="E49" s="9" t="s">
        <v>35</v>
      </c>
      <c r="F49" s="9">
        <v>5</v>
      </c>
      <c r="G49" s="9" t="s">
        <v>200</v>
      </c>
      <c r="H49" s="41" t="s">
        <v>604</v>
      </c>
      <c r="I49" s="42">
        <f>$B$2*H49/$B$3</f>
        <v>29.62962962962963</v>
      </c>
      <c r="J49" s="43"/>
      <c r="K49" s="9">
        <f>$E$2*J49/$E$3</f>
        <v>0</v>
      </c>
      <c r="L49" s="9">
        <v>40</v>
      </c>
      <c r="M49" s="9">
        <f>$I$2*$I$3/L49</f>
        <v>24.625</v>
      </c>
      <c r="N49" s="9">
        <f>SUM(I49,K49,M49)</f>
        <v>54.25462962962963</v>
      </c>
    </row>
    <row r="50" spans="1:14" ht="12.75">
      <c r="A50" s="9">
        <v>40</v>
      </c>
      <c r="B50" s="9"/>
      <c r="C50" s="9" t="s">
        <v>472</v>
      </c>
      <c r="D50" s="9" t="s">
        <v>195</v>
      </c>
      <c r="E50" s="9" t="s">
        <v>264</v>
      </c>
      <c r="F50" s="9">
        <v>6</v>
      </c>
      <c r="G50" s="13" t="s">
        <v>705</v>
      </c>
      <c r="H50" s="9">
        <v>9</v>
      </c>
      <c r="I50" s="42">
        <f>$B$2*H50/$B$3</f>
        <v>33.333333333333336</v>
      </c>
      <c r="J50" s="9"/>
      <c r="K50" s="9">
        <f>$E$2*J50/$E$3</f>
        <v>0</v>
      </c>
      <c r="L50" s="9">
        <v>48.2</v>
      </c>
      <c r="M50" s="9">
        <f>$I$2*$I$3/L50</f>
        <v>20.435684647302903</v>
      </c>
      <c r="N50" s="9">
        <f>SUM(I50,K50,M50)</f>
        <v>53.769017980636235</v>
      </c>
    </row>
    <row r="51" spans="1:14" ht="24">
      <c r="A51" s="9">
        <v>9</v>
      </c>
      <c r="B51" s="9"/>
      <c r="C51" s="9" t="s">
        <v>177</v>
      </c>
      <c r="D51" s="9" t="s">
        <v>178</v>
      </c>
      <c r="E51" s="9" t="s">
        <v>179</v>
      </c>
      <c r="F51" s="9">
        <v>5</v>
      </c>
      <c r="G51" s="9" t="s">
        <v>160</v>
      </c>
      <c r="H51" s="41" t="s">
        <v>606</v>
      </c>
      <c r="I51" s="42">
        <f>$B$2*H51/$B$3</f>
        <v>18.51851851851852</v>
      </c>
      <c r="J51" s="43"/>
      <c r="K51" s="9">
        <f>$E$2*J51/$E$3</f>
        <v>0</v>
      </c>
      <c r="L51" s="9">
        <v>28.4</v>
      </c>
      <c r="M51" s="9">
        <f>$I$2*$I$3/L51</f>
        <v>34.683098591549296</v>
      </c>
      <c r="N51" s="9">
        <f>SUM(I51,K51,M51)</f>
        <v>53.201617110067815</v>
      </c>
    </row>
    <row r="52" spans="1:14" ht="12.75">
      <c r="A52" s="9">
        <v>51</v>
      </c>
      <c r="B52" s="9"/>
      <c r="C52" s="44" t="s">
        <v>547</v>
      </c>
      <c r="D52" s="44" t="s">
        <v>548</v>
      </c>
      <c r="E52" s="44" t="s">
        <v>196</v>
      </c>
      <c r="F52" s="44" t="s">
        <v>324</v>
      </c>
      <c r="G52" s="44" t="s">
        <v>528</v>
      </c>
      <c r="H52" s="44">
        <v>11</v>
      </c>
      <c r="I52" s="45">
        <f>$B$2*H52/$B$3</f>
        <v>40.74074074074074</v>
      </c>
      <c r="J52" s="44"/>
      <c r="K52" s="44">
        <f>$E$2*J52/$E$3</f>
        <v>0</v>
      </c>
      <c r="L52" s="44">
        <v>80</v>
      </c>
      <c r="M52" s="9">
        <f>$I$2*$I$3/L52</f>
        <v>12.3125</v>
      </c>
      <c r="N52" s="9">
        <f>SUM(I52,K52,M52)</f>
        <v>53.05324074074074</v>
      </c>
    </row>
    <row r="53" spans="1:14" ht="12.75">
      <c r="A53" s="9">
        <v>22</v>
      </c>
      <c r="B53" s="9"/>
      <c r="C53" s="44" t="s">
        <v>253</v>
      </c>
      <c r="D53" s="44" t="s">
        <v>229</v>
      </c>
      <c r="E53" s="44" t="s">
        <v>74</v>
      </c>
      <c r="F53" s="44" t="s">
        <v>324</v>
      </c>
      <c r="G53" s="44" t="s">
        <v>278</v>
      </c>
      <c r="H53" s="44">
        <v>9</v>
      </c>
      <c r="I53" s="45">
        <f>$B$2*H53/$B$3</f>
        <v>33.333333333333336</v>
      </c>
      <c r="J53" s="46"/>
      <c r="K53" s="44">
        <f>$E$2*J53/$E$3</f>
        <v>0</v>
      </c>
      <c r="L53" s="45">
        <v>50.94</v>
      </c>
      <c r="M53" s="9">
        <f>$I$2*$I$3/L53</f>
        <v>19.33647428347075</v>
      </c>
      <c r="N53" s="9">
        <f>SUM(I53,K53,M53)</f>
        <v>52.669807616804086</v>
      </c>
    </row>
    <row r="54" spans="1:14" ht="12.75">
      <c r="A54" s="9">
        <v>37</v>
      </c>
      <c r="B54" s="9"/>
      <c r="C54" s="9" t="s">
        <v>422</v>
      </c>
      <c r="D54" s="9" t="s">
        <v>32</v>
      </c>
      <c r="E54" s="9" t="s">
        <v>30</v>
      </c>
      <c r="F54" s="9">
        <v>5</v>
      </c>
      <c r="G54" s="13" t="s">
        <v>705</v>
      </c>
      <c r="H54" s="9">
        <v>7</v>
      </c>
      <c r="I54" s="42">
        <f>$B$2*H54/$B$3</f>
        <v>25.925925925925927</v>
      </c>
      <c r="J54" s="43"/>
      <c r="K54" s="9">
        <f>$E$2*J54/$E$3</f>
        <v>0</v>
      </c>
      <c r="L54" s="9">
        <v>37.73</v>
      </c>
      <c r="M54" s="9">
        <f>$I$2*$I$3/L54</f>
        <v>26.106546514709784</v>
      </c>
      <c r="N54" s="9">
        <f>SUM(I54,K54,M54)</f>
        <v>52.032472440635715</v>
      </c>
    </row>
    <row r="55" spans="1:14" ht="24">
      <c r="A55" s="9">
        <v>15</v>
      </c>
      <c r="B55" s="9"/>
      <c r="C55" s="13" t="s">
        <v>257</v>
      </c>
      <c r="D55" s="13" t="s">
        <v>258</v>
      </c>
      <c r="E55" s="13" t="s">
        <v>35</v>
      </c>
      <c r="F55" s="9" t="s">
        <v>259</v>
      </c>
      <c r="G55" s="9" t="s">
        <v>277</v>
      </c>
      <c r="H55" s="41" t="s">
        <v>604</v>
      </c>
      <c r="I55" s="42">
        <f>$B$2*H55/$B$3</f>
        <v>29.62962962962963</v>
      </c>
      <c r="J55" s="43"/>
      <c r="K55" s="9">
        <f>$E$2*J55/$E$3</f>
        <v>0</v>
      </c>
      <c r="L55" s="9">
        <v>44.2</v>
      </c>
      <c r="M55" s="9">
        <f>$I$2*$I$3/L55</f>
        <v>22.285067873303166</v>
      </c>
      <c r="N55" s="9">
        <f>SUM(I55,K55,M55)</f>
        <v>51.914697502932796</v>
      </c>
    </row>
    <row r="56" spans="1:14" ht="24">
      <c r="A56" s="9">
        <v>32</v>
      </c>
      <c r="B56" s="9"/>
      <c r="C56" s="9" t="s">
        <v>439</v>
      </c>
      <c r="D56" s="9" t="s">
        <v>37</v>
      </c>
      <c r="E56" s="9" t="s">
        <v>237</v>
      </c>
      <c r="F56" s="9">
        <v>6</v>
      </c>
      <c r="G56" s="9" t="s">
        <v>432</v>
      </c>
      <c r="H56" s="41" t="s">
        <v>604</v>
      </c>
      <c r="I56" s="42">
        <f>$B$2*H56/$B$3</f>
        <v>29.62962962962963</v>
      </c>
      <c r="J56" s="43"/>
      <c r="K56" s="9"/>
      <c r="L56" s="9">
        <v>45.41</v>
      </c>
      <c r="M56" s="9">
        <f>$I$2*$I$3/L56</f>
        <v>21.69125743228364</v>
      </c>
      <c r="N56" s="9">
        <f>SUM(I56,K56,M56)</f>
        <v>51.32088706191327</v>
      </c>
    </row>
    <row r="57" spans="1:14" ht="24">
      <c r="A57" s="9">
        <v>48</v>
      </c>
      <c r="B57" s="9"/>
      <c r="C57" s="9" t="s">
        <v>543</v>
      </c>
      <c r="D57" s="9" t="s">
        <v>222</v>
      </c>
      <c r="E57" s="9" t="s">
        <v>35</v>
      </c>
      <c r="F57" s="9" t="s">
        <v>320</v>
      </c>
      <c r="G57" s="9" t="s">
        <v>528</v>
      </c>
      <c r="H57" s="41" t="s">
        <v>604</v>
      </c>
      <c r="I57" s="42">
        <f>$B$2*H57/$B$3</f>
        <v>29.62962962962963</v>
      </c>
      <c r="J57" s="43"/>
      <c r="K57" s="9">
        <f>$E$2*J57/$E$3</f>
        <v>0</v>
      </c>
      <c r="L57" s="9">
        <v>48</v>
      </c>
      <c r="M57" s="9">
        <f>$I$2*$I$3/L57</f>
        <v>20.520833333333332</v>
      </c>
      <c r="N57" s="9">
        <f>SUM(I57,K57,M57)</f>
        <v>50.15046296296296</v>
      </c>
    </row>
    <row r="58" spans="1:14" ht="12.75">
      <c r="A58" s="9">
        <v>11</v>
      </c>
      <c r="B58" s="9"/>
      <c r="C58" s="9" t="s">
        <v>192</v>
      </c>
      <c r="D58" s="9" t="s">
        <v>193</v>
      </c>
      <c r="E58" s="9" t="s">
        <v>38</v>
      </c>
      <c r="F58" s="9">
        <v>5</v>
      </c>
      <c r="G58" s="9" t="s">
        <v>200</v>
      </c>
      <c r="H58" s="41" t="s">
        <v>610</v>
      </c>
      <c r="I58" s="42">
        <f>$B$2*H58/$B$3</f>
        <v>25.925925925925927</v>
      </c>
      <c r="J58" s="43"/>
      <c r="K58" s="9">
        <f>$E$2*J58/$E$3</f>
        <v>0</v>
      </c>
      <c r="L58" s="9">
        <v>41</v>
      </c>
      <c r="M58" s="9">
        <f>$I$2*$I$3/L58</f>
        <v>24.024390243902438</v>
      </c>
      <c r="N58" s="9">
        <f>SUM(I58,K58,M58)</f>
        <v>49.95031616982837</v>
      </c>
    </row>
    <row r="59" spans="1:14" ht="12.75">
      <c r="A59" s="9">
        <v>57</v>
      </c>
      <c r="B59" s="9"/>
      <c r="C59" s="9" t="s">
        <v>558</v>
      </c>
      <c r="D59" s="9" t="s">
        <v>53</v>
      </c>
      <c r="E59" s="9" t="s">
        <v>35</v>
      </c>
      <c r="F59" s="9" t="s">
        <v>316</v>
      </c>
      <c r="G59" s="9" t="s">
        <v>528</v>
      </c>
      <c r="H59" s="9">
        <v>8</v>
      </c>
      <c r="I59" s="42">
        <f>$B$2*H59/$B$3</f>
        <v>29.62962962962963</v>
      </c>
      <c r="J59" s="9"/>
      <c r="K59" s="9">
        <f>$E$2*J59/$E$3</f>
        <v>0</v>
      </c>
      <c r="L59" s="9">
        <v>49</v>
      </c>
      <c r="M59" s="9">
        <f>$I$2*$I$3/L59</f>
        <v>20.102040816326532</v>
      </c>
      <c r="N59" s="9">
        <f>SUM(I59,K59,M59)</f>
        <v>49.73167044595616</v>
      </c>
    </row>
    <row r="60" spans="1:14" ht="12.75">
      <c r="A60" s="9">
        <v>49</v>
      </c>
      <c r="B60" s="9"/>
      <c r="C60" s="9" t="s">
        <v>544</v>
      </c>
      <c r="D60" s="9" t="s">
        <v>44</v>
      </c>
      <c r="E60" s="9" t="s">
        <v>545</v>
      </c>
      <c r="F60" s="9" t="s">
        <v>324</v>
      </c>
      <c r="G60" s="9" t="s">
        <v>528</v>
      </c>
      <c r="H60" s="9">
        <v>9</v>
      </c>
      <c r="I60" s="42">
        <f>$B$2*H60/$B$3</f>
        <v>33.333333333333336</v>
      </c>
      <c r="J60" s="43"/>
      <c r="K60" s="9">
        <f>$E$2*J60/$E$3</f>
        <v>0</v>
      </c>
      <c r="L60" s="9">
        <v>72</v>
      </c>
      <c r="M60" s="9">
        <f>$I$2*$I$3/L60</f>
        <v>13.680555555555555</v>
      </c>
      <c r="N60" s="9">
        <f>SUM(I60,K60,M60)</f>
        <v>47.01388888888889</v>
      </c>
    </row>
    <row r="61" spans="1:14" ht="12.75">
      <c r="A61" s="9">
        <v>55</v>
      </c>
      <c r="B61" s="9"/>
      <c r="C61" s="9" t="s">
        <v>554</v>
      </c>
      <c r="D61" s="9" t="s">
        <v>555</v>
      </c>
      <c r="E61" s="9" t="s">
        <v>30</v>
      </c>
      <c r="F61" s="9" t="s">
        <v>334</v>
      </c>
      <c r="G61" s="9" t="s">
        <v>528</v>
      </c>
      <c r="H61" s="9">
        <v>6</v>
      </c>
      <c r="I61" s="42">
        <f>$B$2*H61/$B$3</f>
        <v>22.22222222222222</v>
      </c>
      <c r="J61" s="9"/>
      <c r="K61" s="9">
        <f>$E$2*J61/$E$3</f>
        <v>0</v>
      </c>
      <c r="L61" s="9">
        <v>44</v>
      </c>
      <c r="M61" s="9">
        <f>$I$2*$I$3/L61</f>
        <v>22.386363636363637</v>
      </c>
      <c r="N61" s="9">
        <f>SUM(I61,K61,M61)</f>
        <v>44.608585858585855</v>
      </c>
    </row>
    <row r="62" spans="1:14" ht="24">
      <c r="A62" s="9">
        <v>53</v>
      </c>
      <c r="B62" s="9"/>
      <c r="C62" s="9" t="s">
        <v>550</v>
      </c>
      <c r="D62" s="9" t="s">
        <v>551</v>
      </c>
      <c r="E62" s="9" t="s">
        <v>552</v>
      </c>
      <c r="F62" s="9" t="s">
        <v>334</v>
      </c>
      <c r="G62" s="9" t="s">
        <v>528</v>
      </c>
      <c r="H62" s="9">
        <v>6</v>
      </c>
      <c r="I62" s="42">
        <f>$B$2*H62/$B$3</f>
        <v>22.22222222222222</v>
      </c>
      <c r="J62" s="9"/>
      <c r="K62" s="9">
        <f>$E$2*J62/$E$3</f>
        <v>0</v>
      </c>
      <c r="L62" s="9">
        <v>46</v>
      </c>
      <c r="M62" s="9">
        <f>$I$2*$I$3/L62</f>
        <v>21.41304347826087</v>
      </c>
      <c r="N62" s="9">
        <f>SUM(I62,K62,M62)</f>
        <v>43.63526570048309</v>
      </c>
    </row>
    <row r="63" spans="1:14" ht="24">
      <c r="A63" s="9">
        <v>46</v>
      </c>
      <c r="B63" s="9"/>
      <c r="C63" s="9" t="s">
        <v>541</v>
      </c>
      <c r="D63" s="9" t="s">
        <v>47</v>
      </c>
      <c r="E63" s="9" t="s">
        <v>154</v>
      </c>
      <c r="F63" s="9" t="s">
        <v>320</v>
      </c>
      <c r="G63" s="9" t="s">
        <v>540</v>
      </c>
      <c r="H63" s="41" t="s">
        <v>604</v>
      </c>
      <c r="I63" s="42">
        <f>$B$2*H63/$B$3</f>
        <v>29.62962962962963</v>
      </c>
      <c r="J63" s="43"/>
      <c r="K63" s="9">
        <f>$E$2*J63/$E$3</f>
        <v>0</v>
      </c>
      <c r="L63" s="9">
        <v>80</v>
      </c>
      <c r="M63" s="9">
        <f>$I$2*$I$3/L63</f>
        <v>12.3125</v>
      </c>
      <c r="N63" s="9">
        <f>SUM(I63,K63,M63)</f>
        <v>41.94212962962963</v>
      </c>
    </row>
    <row r="64" spans="1:14" ht="24">
      <c r="A64" s="9">
        <v>25</v>
      </c>
      <c r="B64" s="9"/>
      <c r="C64" s="9" t="s">
        <v>373</v>
      </c>
      <c r="D64" s="9" t="s">
        <v>53</v>
      </c>
      <c r="E64" s="9" t="s">
        <v>38</v>
      </c>
      <c r="F64" s="9">
        <v>5</v>
      </c>
      <c r="G64" s="9" t="s">
        <v>340</v>
      </c>
      <c r="H64" s="41" t="s">
        <v>608</v>
      </c>
      <c r="I64" s="42">
        <v>14.81</v>
      </c>
      <c r="J64" s="9"/>
      <c r="K64" s="9">
        <f>$E$2*J64/$E$3</f>
        <v>0</v>
      </c>
      <c r="L64" s="41" t="s">
        <v>374</v>
      </c>
      <c r="M64" s="9">
        <f>$I$2*$I$3/L64</f>
        <v>26.91256830601093</v>
      </c>
      <c r="N64" s="9">
        <f>SUM(I64,K64,M64)</f>
        <v>41.72256830601093</v>
      </c>
    </row>
    <row r="65" spans="1:14" ht="12.75">
      <c r="A65" s="9">
        <v>50</v>
      </c>
      <c r="B65" s="9"/>
      <c r="C65" s="9" t="s">
        <v>546</v>
      </c>
      <c r="D65" s="9" t="s">
        <v>37</v>
      </c>
      <c r="E65" s="9" t="s">
        <v>30</v>
      </c>
      <c r="F65" s="9" t="s">
        <v>324</v>
      </c>
      <c r="G65" s="9" t="s">
        <v>528</v>
      </c>
      <c r="H65" s="9">
        <v>5.5</v>
      </c>
      <c r="I65" s="42">
        <f>$B$2*H65/$B$3</f>
        <v>20.37037037037037</v>
      </c>
      <c r="J65" s="9"/>
      <c r="K65" s="9">
        <f>$E$2*J65/$E$3</f>
        <v>0</v>
      </c>
      <c r="L65" s="9">
        <v>50</v>
      </c>
      <c r="M65" s="9">
        <f>$I$2*$I$3/L65</f>
        <v>19.7</v>
      </c>
      <c r="N65" s="9">
        <f>SUM(I65,K65,M65)</f>
        <v>40.07037037037037</v>
      </c>
    </row>
    <row r="66" spans="1:14" ht="12.75">
      <c r="A66" s="9">
        <v>12</v>
      </c>
      <c r="B66" s="9"/>
      <c r="C66" s="9" t="s">
        <v>194</v>
      </c>
      <c r="D66" s="9" t="s">
        <v>195</v>
      </c>
      <c r="E66" s="9" t="s">
        <v>196</v>
      </c>
      <c r="F66" s="9">
        <v>5</v>
      </c>
      <c r="G66" s="9" t="s">
        <v>200</v>
      </c>
      <c r="H66" s="41" t="s">
        <v>616</v>
      </c>
      <c r="I66" s="42">
        <f>$B$2*H66/$B$3</f>
        <v>22.22222222222222</v>
      </c>
      <c r="J66" s="43"/>
      <c r="K66" s="9">
        <f>$E$2*J66/$E$3</f>
        <v>0</v>
      </c>
      <c r="L66" s="9">
        <v>60</v>
      </c>
      <c r="M66" s="9">
        <f>$I$2*$I$3/L66</f>
        <v>16.416666666666668</v>
      </c>
      <c r="N66" s="9">
        <f>SUM(I66,K66,M66)</f>
        <v>38.638888888888886</v>
      </c>
    </row>
    <row r="67" spans="1:14" ht="12.75">
      <c r="A67" s="9">
        <v>54</v>
      </c>
      <c r="B67" s="9"/>
      <c r="C67" s="9" t="s">
        <v>553</v>
      </c>
      <c r="D67" s="9" t="s">
        <v>490</v>
      </c>
      <c r="E67" s="9" t="s">
        <v>196</v>
      </c>
      <c r="F67" s="9" t="s">
        <v>334</v>
      </c>
      <c r="G67" s="9" t="s">
        <v>528</v>
      </c>
      <c r="H67" s="9">
        <v>4.5</v>
      </c>
      <c r="I67" s="42">
        <f>$B$2*H67/$B$3</f>
        <v>16.666666666666668</v>
      </c>
      <c r="J67" s="9"/>
      <c r="K67" s="9">
        <f>$E$2*J67/$E$3</f>
        <v>0</v>
      </c>
      <c r="L67" s="9">
        <v>46</v>
      </c>
      <c r="M67" s="9">
        <f>$I$2*$I$3/L67</f>
        <v>21.41304347826087</v>
      </c>
      <c r="N67" s="9">
        <f>SUM(I67,K67,M67)</f>
        <v>38.07971014492754</v>
      </c>
    </row>
    <row r="68" spans="1:14" ht="12.75">
      <c r="A68" s="9">
        <v>56</v>
      </c>
      <c r="B68" s="9"/>
      <c r="C68" s="9" t="s">
        <v>556</v>
      </c>
      <c r="D68" s="9" t="s">
        <v>557</v>
      </c>
      <c r="E68" s="9" t="s">
        <v>35</v>
      </c>
      <c r="F68" s="9" t="s">
        <v>316</v>
      </c>
      <c r="G68" s="9" t="s">
        <v>528</v>
      </c>
      <c r="H68" s="9">
        <v>5.5</v>
      </c>
      <c r="I68" s="42">
        <f>$B$2*H68/$B$3</f>
        <v>20.37037037037037</v>
      </c>
      <c r="J68" s="9"/>
      <c r="K68" s="9">
        <f>$E$2*J68/$E$3</f>
        <v>0</v>
      </c>
      <c r="L68" s="9">
        <v>58</v>
      </c>
      <c r="M68" s="9">
        <f>$I$2*$I$3/L68</f>
        <v>16.982758620689655</v>
      </c>
      <c r="N68" s="9">
        <f>SUM(I68,K68,M68)</f>
        <v>37.353128991060025</v>
      </c>
    </row>
    <row r="69" spans="1:14" ht="12.75">
      <c r="A69" s="9">
        <v>58</v>
      </c>
      <c r="B69" s="9"/>
      <c r="C69" s="9" t="s">
        <v>559</v>
      </c>
      <c r="D69" s="9" t="s">
        <v>548</v>
      </c>
      <c r="E69" s="9" t="s">
        <v>45</v>
      </c>
      <c r="F69" s="9" t="s">
        <v>268</v>
      </c>
      <c r="G69" s="9" t="s">
        <v>528</v>
      </c>
      <c r="H69" s="9">
        <v>5</v>
      </c>
      <c r="I69" s="42">
        <f>$B$2*H69/$B$3</f>
        <v>18.51851851851852</v>
      </c>
      <c r="J69" s="9"/>
      <c r="K69" s="9">
        <f>$E$2*J69/$E$3</f>
        <v>0</v>
      </c>
      <c r="L69" s="9">
        <v>53</v>
      </c>
      <c r="M69" s="9">
        <f>$I$2*$I$3/L69</f>
        <v>18.58490566037736</v>
      </c>
      <c r="N69" s="9">
        <f>SUM(I69,K69,M69)</f>
        <v>37.10342417889588</v>
      </c>
    </row>
    <row r="70" spans="1:14" ht="12.75">
      <c r="A70" s="9">
        <v>47</v>
      </c>
      <c r="B70" s="9"/>
      <c r="C70" s="9" t="s">
        <v>542</v>
      </c>
      <c r="D70" s="9" t="s">
        <v>178</v>
      </c>
      <c r="E70" s="9" t="s">
        <v>35</v>
      </c>
      <c r="F70" s="9" t="s">
        <v>320</v>
      </c>
      <c r="G70" s="9" t="s">
        <v>528</v>
      </c>
      <c r="H70" s="41" t="s">
        <v>606</v>
      </c>
      <c r="I70" s="42">
        <f>$B$2*H70/$B$3</f>
        <v>18.51851851851852</v>
      </c>
      <c r="J70" s="43"/>
      <c r="K70" s="9">
        <f>$E$2*J70/$E$3</f>
        <v>0</v>
      </c>
      <c r="L70" s="9">
        <v>56</v>
      </c>
      <c r="M70" s="9">
        <f>$I$2*$I$3/L70</f>
        <v>17.589285714285715</v>
      </c>
      <c r="N70" s="9">
        <f>SUM(I70,K70,M70)</f>
        <v>36.107804232804234</v>
      </c>
    </row>
    <row r="71" spans="1:14" ht="24">
      <c r="A71" s="9">
        <v>59</v>
      </c>
      <c r="B71" s="9"/>
      <c r="C71" s="9" t="s">
        <v>177</v>
      </c>
      <c r="D71" s="9" t="s">
        <v>178</v>
      </c>
      <c r="E71" s="9" t="s">
        <v>179</v>
      </c>
      <c r="F71" s="9">
        <v>5</v>
      </c>
      <c r="G71" s="9" t="s">
        <v>160</v>
      </c>
      <c r="H71" s="41"/>
      <c r="I71" s="42">
        <f>$B$2*H71/$B$3</f>
        <v>0</v>
      </c>
      <c r="J71" s="43"/>
      <c r="K71" s="9">
        <f>$E$2*J71/$E$3</f>
        <v>0</v>
      </c>
      <c r="L71" s="9">
        <v>28.4</v>
      </c>
      <c r="M71" s="9">
        <f>$I$2*$I$3/L71</f>
        <v>34.683098591549296</v>
      </c>
      <c r="N71" s="9">
        <f>SUM(I71,K71,M71)</f>
        <v>34.683098591549296</v>
      </c>
    </row>
    <row r="72" spans="1:14" ht="24">
      <c r="A72" s="9">
        <v>60</v>
      </c>
      <c r="B72" s="9"/>
      <c r="C72" s="9" t="s">
        <v>180</v>
      </c>
      <c r="D72" s="9" t="s">
        <v>53</v>
      </c>
      <c r="E72" s="9" t="s">
        <v>35</v>
      </c>
      <c r="F72" s="9">
        <v>6</v>
      </c>
      <c r="G72" s="9" t="s">
        <v>160</v>
      </c>
      <c r="H72" s="41"/>
      <c r="I72" s="42">
        <f>$B$2*H72/$B$3</f>
        <v>0</v>
      </c>
      <c r="J72" s="43"/>
      <c r="K72" s="9">
        <f>$E$2*J72/$E$3</f>
        <v>0</v>
      </c>
      <c r="L72" s="9">
        <v>29.8</v>
      </c>
      <c r="M72" s="9">
        <f>$I$2*$I$3/L72</f>
        <v>33.053691275167786</v>
      </c>
      <c r="N72" s="9">
        <f>SUM(I72,K72,M72)</f>
        <v>33.053691275167786</v>
      </c>
    </row>
    <row r="73" spans="1:14" ht="12.75">
      <c r="A73" s="9">
        <v>36</v>
      </c>
      <c r="B73" s="9"/>
      <c r="C73" s="9" t="s">
        <v>468</v>
      </c>
      <c r="D73" s="9" t="s">
        <v>303</v>
      </c>
      <c r="E73" s="9" t="s">
        <v>469</v>
      </c>
      <c r="F73" s="9">
        <v>5</v>
      </c>
      <c r="G73" s="13" t="s">
        <v>705</v>
      </c>
      <c r="H73" s="41" t="s">
        <v>619</v>
      </c>
      <c r="I73" s="42">
        <f>$B$2*H73/$B$3</f>
        <v>7.407407407407407</v>
      </c>
      <c r="J73" s="43"/>
      <c r="K73" s="9">
        <f>$E$2*J73/$E$3</f>
        <v>0</v>
      </c>
      <c r="L73" s="9">
        <v>39.65</v>
      </c>
      <c r="M73" s="9">
        <f>$I$2*$I$3/L73</f>
        <v>24.84237074401009</v>
      </c>
      <c r="N73" s="9">
        <f>SUM(I73,K73,M73)</f>
        <v>32.249778151417495</v>
      </c>
    </row>
  </sheetData>
  <sheetProtection/>
  <autoFilter ref="A7:N7">
    <sortState ref="A8:N73">
      <sortCondition descending="1" sortBy="value" ref="N8:N73"/>
    </sortState>
  </autoFilter>
  <mergeCells count="3">
    <mergeCell ref="H6:I6"/>
    <mergeCell ref="J6:K6"/>
    <mergeCell ref="L6:M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84"/>
  <sheetViews>
    <sheetView tabSelected="1" zoomScalePageLayoutView="0" workbookViewId="0" topLeftCell="A1">
      <selection activeCell="C14" sqref="C14"/>
    </sheetView>
  </sheetViews>
  <sheetFormatPr defaultColWidth="9.00390625" defaultRowHeight="12.75"/>
  <cols>
    <col min="1" max="1" width="4.375" style="0" customWidth="1"/>
    <col min="2" max="2" width="5.875" style="0" customWidth="1"/>
    <col min="3" max="3" width="11.625" style="0" customWidth="1"/>
    <col min="4" max="4" width="10.75390625" style="0" customWidth="1"/>
    <col min="5" max="5" width="13.125" style="0" customWidth="1"/>
    <col min="6" max="6" width="5.625" style="0" customWidth="1"/>
    <col min="8" max="8" width="7.00390625" style="0" customWidth="1"/>
  </cols>
  <sheetData>
    <row r="1" ht="12.75">
      <c r="D1" t="s">
        <v>0</v>
      </c>
    </row>
    <row r="2" spans="1:9" ht="12.75">
      <c r="A2" t="s">
        <v>1</v>
      </c>
      <c r="B2">
        <v>50</v>
      </c>
      <c r="D2" t="s">
        <v>2</v>
      </c>
      <c r="E2">
        <v>0</v>
      </c>
      <c r="H2" t="s">
        <v>3</v>
      </c>
      <c r="I2">
        <v>50</v>
      </c>
    </row>
    <row r="3" spans="1:9" ht="12.75">
      <c r="A3" t="s">
        <v>4</v>
      </c>
      <c r="B3">
        <v>13</v>
      </c>
      <c r="D3" t="s">
        <v>5</v>
      </c>
      <c r="E3">
        <v>20</v>
      </c>
      <c r="H3" t="s">
        <v>6</v>
      </c>
      <c r="I3">
        <v>16.5</v>
      </c>
    </row>
    <row r="4" spans="2:8" ht="12.75">
      <c r="B4" t="s">
        <v>7</v>
      </c>
      <c r="H4" t="s">
        <v>8</v>
      </c>
    </row>
    <row r="6" spans="3:13" ht="12.75">
      <c r="C6" s="1"/>
      <c r="D6" s="1"/>
      <c r="E6" s="1"/>
      <c r="F6" s="1"/>
      <c r="H6" s="68" t="s">
        <v>9</v>
      </c>
      <c r="I6" s="69"/>
      <c r="J6" s="74"/>
      <c r="K6" s="74"/>
      <c r="L6" s="68" t="s">
        <v>24</v>
      </c>
      <c r="M6" s="69"/>
    </row>
    <row r="7" spans="1:14" ht="32.25" customHeight="1">
      <c r="A7" s="2" t="s">
        <v>11</v>
      </c>
      <c r="B7" s="2" t="s">
        <v>12</v>
      </c>
      <c r="C7" s="2" t="s">
        <v>13</v>
      </c>
      <c r="D7" s="2" t="s">
        <v>14</v>
      </c>
      <c r="E7" s="2" t="s">
        <v>15</v>
      </c>
      <c r="F7" s="2" t="s">
        <v>16</v>
      </c>
      <c r="G7" s="2" t="s">
        <v>151</v>
      </c>
      <c r="H7" s="2" t="s">
        <v>18</v>
      </c>
      <c r="I7" s="2" t="s">
        <v>19</v>
      </c>
      <c r="J7" s="2" t="s">
        <v>18</v>
      </c>
      <c r="K7" s="2" t="s">
        <v>19</v>
      </c>
      <c r="L7" s="2" t="s">
        <v>18</v>
      </c>
      <c r="M7" s="2" t="s">
        <v>19</v>
      </c>
      <c r="N7" s="2" t="s">
        <v>20</v>
      </c>
    </row>
    <row r="8" spans="1:14" ht="12.75">
      <c r="A8" s="21">
        <v>73</v>
      </c>
      <c r="B8" s="2"/>
      <c r="C8" s="2" t="s">
        <v>745</v>
      </c>
      <c r="D8" s="2" t="s">
        <v>116</v>
      </c>
      <c r="E8" s="2" t="s">
        <v>123</v>
      </c>
      <c r="F8" s="2">
        <v>5</v>
      </c>
      <c r="G8" s="8" t="s">
        <v>750</v>
      </c>
      <c r="H8" s="3" t="s">
        <v>604</v>
      </c>
      <c r="I8" s="5">
        <f>$B$2*H8/$B$3</f>
        <v>30.76923076923077</v>
      </c>
      <c r="J8" s="2"/>
      <c r="K8" s="2">
        <f>$E$2*J8/$E$3</f>
        <v>0</v>
      </c>
      <c r="L8" s="2"/>
      <c r="M8" s="2" t="e">
        <f>$I$2*$I$3/L8</f>
        <v>#DIV/0!</v>
      </c>
      <c r="N8" s="2" t="e">
        <f>SUM(I8,K8,M8)</f>
        <v>#DIV/0!</v>
      </c>
    </row>
    <row r="9" spans="1:14" ht="12.75">
      <c r="A9" s="21">
        <v>74</v>
      </c>
      <c r="B9" s="2"/>
      <c r="C9" s="2" t="s">
        <v>746</v>
      </c>
      <c r="D9" s="2" t="s">
        <v>93</v>
      </c>
      <c r="E9" s="2" t="s">
        <v>88</v>
      </c>
      <c r="F9" s="2">
        <v>5</v>
      </c>
      <c r="G9" s="8" t="s">
        <v>750</v>
      </c>
      <c r="H9" s="3" t="s">
        <v>632</v>
      </c>
      <c r="I9" s="5">
        <f>$B$2*H9/$B$3</f>
        <v>28.846153846153847</v>
      </c>
      <c r="J9" s="2"/>
      <c r="K9" s="2">
        <f>$E$2*J9/$E$3</f>
        <v>0</v>
      </c>
      <c r="L9" s="2"/>
      <c r="M9" s="2" t="e">
        <f>$I$2*$I$3/L9</f>
        <v>#DIV/0!</v>
      </c>
      <c r="N9" s="2" t="e">
        <f>SUM(I9,K9,M9)</f>
        <v>#DIV/0!</v>
      </c>
    </row>
    <row r="10" spans="1:14" ht="12.75">
      <c r="A10" s="21">
        <v>75</v>
      </c>
      <c r="B10" s="2"/>
      <c r="C10" s="2" t="s">
        <v>747</v>
      </c>
      <c r="D10" s="2" t="s">
        <v>415</v>
      </c>
      <c r="E10" s="2" t="s">
        <v>75</v>
      </c>
      <c r="F10" s="2">
        <v>6</v>
      </c>
      <c r="G10" s="8" t="s">
        <v>750</v>
      </c>
      <c r="H10" s="3" t="s">
        <v>606</v>
      </c>
      <c r="I10" s="5">
        <f>$B$2*H10/$B$3</f>
        <v>19.23076923076923</v>
      </c>
      <c r="J10" s="2"/>
      <c r="K10" s="2">
        <f>$E$2*J10/$E$3</f>
        <v>0</v>
      </c>
      <c r="L10" s="2"/>
      <c r="M10" s="2" t="e">
        <f>$I$2*$I$3/L10</f>
        <v>#DIV/0!</v>
      </c>
      <c r="N10" s="2" t="e">
        <f>SUM(I10,K10,M10)</f>
        <v>#DIV/0!</v>
      </c>
    </row>
    <row r="11" spans="1:14" ht="12.75">
      <c r="A11" s="21">
        <v>76</v>
      </c>
      <c r="B11" s="2"/>
      <c r="C11" s="2" t="s">
        <v>748</v>
      </c>
      <c r="D11" s="2" t="s">
        <v>532</v>
      </c>
      <c r="E11" s="2" t="s">
        <v>749</v>
      </c>
      <c r="F11" s="2">
        <v>6</v>
      </c>
      <c r="G11" s="8" t="s">
        <v>750</v>
      </c>
      <c r="H11" s="2">
        <v>8</v>
      </c>
      <c r="I11" s="5">
        <f>$B$2*H11/$B$3</f>
        <v>30.76923076923077</v>
      </c>
      <c r="J11" s="2"/>
      <c r="K11" s="2">
        <f>$E$2*J11/$E$3</f>
        <v>0</v>
      </c>
      <c r="L11" s="2"/>
      <c r="M11" s="2" t="e">
        <f>$I$2*$I$3/L11</f>
        <v>#DIV/0!</v>
      </c>
      <c r="N11" s="2" t="e">
        <f>SUM(I11,K11,M11)</f>
        <v>#DIV/0!</v>
      </c>
    </row>
    <row r="12" spans="1:14" ht="12.75">
      <c r="A12" s="21">
        <v>1</v>
      </c>
      <c r="B12" s="21"/>
      <c r="C12" s="30" t="s">
        <v>76</v>
      </c>
      <c r="D12" s="30" t="s">
        <v>77</v>
      </c>
      <c r="E12" s="30" t="s">
        <v>78</v>
      </c>
      <c r="F12" s="21">
        <v>6</v>
      </c>
      <c r="G12" s="21" t="s">
        <v>152</v>
      </c>
      <c r="H12" s="22" t="s">
        <v>602</v>
      </c>
      <c r="I12" s="34">
        <f>$B$2*H12/$B$3</f>
        <v>38.46153846153846</v>
      </c>
      <c r="J12" s="23"/>
      <c r="K12" s="21">
        <f>$E$2*J12/$E$3</f>
        <v>0</v>
      </c>
      <c r="L12" s="22" t="s">
        <v>699</v>
      </c>
      <c r="M12" s="21">
        <f>$I$2*$I$3/L12</f>
        <v>50</v>
      </c>
      <c r="N12" s="21">
        <f>SUM(I12,K12,M12)</f>
        <v>88.46153846153845</v>
      </c>
    </row>
    <row r="13" spans="1:14" ht="12.75">
      <c r="A13" s="21">
        <v>27</v>
      </c>
      <c r="B13" s="21"/>
      <c r="C13" s="21" t="s">
        <v>332</v>
      </c>
      <c r="D13" s="21" t="s">
        <v>275</v>
      </c>
      <c r="E13" s="21" t="s">
        <v>333</v>
      </c>
      <c r="F13" s="21" t="s">
        <v>334</v>
      </c>
      <c r="G13" s="21" t="s">
        <v>278</v>
      </c>
      <c r="H13" s="21">
        <v>11</v>
      </c>
      <c r="I13" s="34">
        <f>$B$2*H13/$B$3</f>
        <v>42.30769230769231</v>
      </c>
      <c r="J13" s="23"/>
      <c r="K13" s="21">
        <f>$E$2*J13/$E$3</f>
        <v>0</v>
      </c>
      <c r="L13" s="21">
        <v>20.1</v>
      </c>
      <c r="M13" s="21">
        <f>$I$2*$I$3/L13</f>
        <v>41.04477611940298</v>
      </c>
      <c r="N13" s="21">
        <f>SUM(I13,K13,M13)</f>
        <v>83.35246842709529</v>
      </c>
    </row>
    <row r="14" spans="1:14" ht="12.75">
      <c r="A14" s="21">
        <v>22</v>
      </c>
      <c r="B14" s="21"/>
      <c r="C14" s="48" t="s">
        <v>274</v>
      </c>
      <c r="D14" s="48" t="s">
        <v>275</v>
      </c>
      <c r="E14" s="21" t="s">
        <v>91</v>
      </c>
      <c r="F14" s="21" t="s">
        <v>256</v>
      </c>
      <c r="G14" s="21" t="s">
        <v>615</v>
      </c>
      <c r="H14" s="21">
        <v>12</v>
      </c>
      <c r="I14" s="34">
        <f>$B$2*H14/$B$3</f>
        <v>46.15384615384615</v>
      </c>
      <c r="J14" s="23"/>
      <c r="K14" s="21">
        <f>$E$2*J14/$E$3</f>
        <v>0</v>
      </c>
      <c r="L14" s="21">
        <v>22.2</v>
      </c>
      <c r="M14" s="21">
        <f>$I$2*$I$3/L14</f>
        <v>37.16216216216216</v>
      </c>
      <c r="N14" s="21">
        <f>SUM(I14,K14,M14)</f>
        <v>83.31600831600832</v>
      </c>
    </row>
    <row r="15" spans="1:14" ht="12.75">
      <c r="A15" s="21">
        <v>71</v>
      </c>
      <c r="B15" s="2"/>
      <c r="C15" s="2" t="s">
        <v>733</v>
      </c>
      <c r="D15" s="2" t="s">
        <v>734</v>
      </c>
      <c r="E15" s="2" t="s">
        <v>123</v>
      </c>
      <c r="F15" s="2">
        <v>5</v>
      </c>
      <c r="G15" s="2" t="s">
        <v>690</v>
      </c>
      <c r="H15" s="3" t="s">
        <v>603</v>
      </c>
      <c r="I15" s="5">
        <f>$B$2*H15/$B$3</f>
        <v>42.30769230769231</v>
      </c>
      <c r="J15" s="4"/>
      <c r="K15" s="2">
        <f>$E$2*J15/$E$3</f>
        <v>0</v>
      </c>
      <c r="L15" s="2">
        <v>21.3</v>
      </c>
      <c r="M15" s="2">
        <f>$I$2*$I$3/L15</f>
        <v>38.732394366197184</v>
      </c>
      <c r="N15" s="2">
        <f>SUM(I15,K15,M15)</f>
        <v>81.04008667388949</v>
      </c>
    </row>
    <row r="16" spans="1:14" ht="12.75">
      <c r="A16" s="21">
        <v>23</v>
      </c>
      <c r="B16" s="21"/>
      <c r="C16" s="31" t="s">
        <v>276</v>
      </c>
      <c r="D16" s="31" t="s">
        <v>146</v>
      </c>
      <c r="E16" s="31" t="s">
        <v>75</v>
      </c>
      <c r="F16" s="21" t="s">
        <v>259</v>
      </c>
      <c r="G16" s="21" t="s">
        <v>615</v>
      </c>
      <c r="H16" s="21">
        <v>11</v>
      </c>
      <c r="I16" s="34">
        <f>$B$2*H16/$B$3</f>
        <v>42.30769230769231</v>
      </c>
      <c r="J16" s="21"/>
      <c r="K16" s="21">
        <f>$E$2*J16/$E$3</f>
        <v>0</v>
      </c>
      <c r="L16" s="21">
        <v>21.4</v>
      </c>
      <c r="M16" s="21">
        <f>$I$2*$I$3/L16</f>
        <v>38.55140186915888</v>
      </c>
      <c r="N16" s="21">
        <f>SUM(I16,K16,M16)</f>
        <v>80.85909417685119</v>
      </c>
    </row>
    <row r="17" spans="1:14" ht="12.75">
      <c r="A17" s="21">
        <v>29</v>
      </c>
      <c r="B17" s="21"/>
      <c r="C17" s="21" t="s">
        <v>337</v>
      </c>
      <c r="D17" s="21" t="s">
        <v>103</v>
      </c>
      <c r="E17" s="21" t="s">
        <v>107</v>
      </c>
      <c r="F17" s="21" t="s">
        <v>324</v>
      </c>
      <c r="G17" s="21" t="s">
        <v>278</v>
      </c>
      <c r="H17" s="21">
        <v>11</v>
      </c>
      <c r="I17" s="34">
        <f>$B$2*H17/$B$3</f>
        <v>42.30769230769231</v>
      </c>
      <c r="J17" s="21"/>
      <c r="K17" s="21">
        <f>$E$2*J17/$E$3</f>
        <v>0</v>
      </c>
      <c r="L17" s="21">
        <v>23.5</v>
      </c>
      <c r="M17" s="21">
        <f>$I$2*$I$3/L17</f>
        <v>35.1063829787234</v>
      </c>
      <c r="N17" s="21">
        <f>SUM(I17,K17,M17)</f>
        <v>77.41407528641571</v>
      </c>
    </row>
    <row r="18" spans="1:14" ht="12.75">
      <c r="A18" s="21">
        <v>31</v>
      </c>
      <c r="B18" s="21"/>
      <c r="C18" s="21" t="s">
        <v>383</v>
      </c>
      <c r="D18" s="21" t="s">
        <v>143</v>
      </c>
      <c r="E18" s="21" t="s">
        <v>384</v>
      </c>
      <c r="F18" s="21">
        <v>5</v>
      </c>
      <c r="G18" s="21" t="s">
        <v>340</v>
      </c>
      <c r="H18" s="22" t="s">
        <v>601</v>
      </c>
      <c r="I18" s="34">
        <f>$B$2*H18/$B$3</f>
        <v>46.15384615384615</v>
      </c>
      <c r="J18" s="21"/>
      <c r="K18" s="21">
        <f>$E$2*J18/$E$3</f>
        <v>0</v>
      </c>
      <c r="L18" s="22" t="s">
        <v>385</v>
      </c>
      <c r="M18" s="21">
        <f>$I$2*$I$3/L18</f>
        <v>31.25</v>
      </c>
      <c r="N18" s="21">
        <f>SUM(I18,K18,M18)</f>
        <v>77.40384615384616</v>
      </c>
    </row>
    <row r="19" spans="1:14" ht="14.25" customHeight="1">
      <c r="A19" s="21">
        <v>13</v>
      </c>
      <c r="B19" s="21"/>
      <c r="C19" s="30" t="s">
        <v>108</v>
      </c>
      <c r="D19" s="30" t="s">
        <v>87</v>
      </c>
      <c r="E19" s="30" t="s">
        <v>88</v>
      </c>
      <c r="F19" s="21">
        <v>6</v>
      </c>
      <c r="G19" s="21" t="s">
        <v>152</v>
      </c>
      <c r="H19" s="21">
        <v>9.5</v>
      </c>
      <c r="I19" s="34">
        <f>$B$2*H19/$B$3</f>
        <v>36.53846153846154</v>
      </c>
      <c r="J19" s="21"/>
      <c r="K19" s="21">
        <f>$E$2*J19/$E$3</f>
        <v>0</v>
      </c>
      <c r="L19" s="22" t="s">
        <v>786</v>
      </c>
      <c r="M19" s="21">
        <f>$I$2*$I$3/L19</f>
        <v>40.44117647058824</v>
      </c>
      <c r="N19" s="21">
        <f>SUM(I19,K19,M19)</f>
        <v>76.97963800904978</v>
      </c>
    </row>
    <row r="20" spans="1:14" ht="12.75">
      <c r="A20" s="21">
        <v>44</v>
      </c>
      <c r="B20" s="21"/>
      <c r="C20" s="21" t="s">
        <v>433</v>
      </c>
      <c r="D20" s="21" t="s">
        <v>114</v>
      </c>
      <c r="E20" s="21" t="s">
        <v>75</v>
      </c>
      <c r="F20" s="21">
        <v>5</v>
      </c>
      <c r="G20" s="21" t="s">
        <v>432</v>
      </c>
      <c r="H20" s="22" t="s">
        <v>601</v>
      </c>
      <c r="I20" s="34">
        <f>$B$2*H20/$B$3</f>
        <v>46.15384615384615</v>
      </c>
      <c r="J20" s="23"/>
      <c r="K20" s="21"/>
      <c r="L20" s="21">
        <v>29.41</v>
      </c>
      <c r="M20" s="21">
        <f>$I$2*$I$3/L20</f>
        <v>28.051683100986057</v>
      </c>
      <c r="N20" s="21">
        <f>SUM(I20,K20,M20)</f>
        <v>74.20552925483221</v>
      </c>
    </row>
    <row r="21" spans="1:14" ht="12.75">
      <c r="A21" s="21">
        <v>45</v>
      </c>
      <c r="B21" s="21"/>
      <c r="C21" s="24" t="s">
        <v>434</v>
      </c>
      <c r="D21" s="24" t="s">
        <v>183</v>
      </c>
      <c r="E21" s="24" t="s">
        <v>435</v>
      </c>
      <c r="F21" s="24">
        <v>6</v>
      </c>
      <c r="G21" s="24" t="s">
        <v>432</v>
      </c>
      <c r="H21" s="27" t="s">
        <v>603</v>
      </c>
      <c r="I21" s="35">
        <f>$B$2*H21/$B$3</f>
        <v>42.30769230769231</v>
      </c>
      <c r="J21" s="28"/>
      <c r="K21" s="24"/>
      <c r="L21" s="24">
        <v>27.29</v>
      </c>
      <c r="M21" s="21">
        <f>$I$2*$I$3/L21</f>
        <v>30.230853792598023</v>
      </c>
      <c r="N21" s="21">
        <f>SUM(I21,K21,M21)</f>
        <v>72.53854610029033</v>
      </c>
    </row>
    <row r="22" spans="1:14" ht="12.75">
      <c r="A22" s="21">
        <v>72</v>
      </c>
      <c r="B22" s="2"/>
      <c r="C22" s="75" t="s">
        <v>735</v>
      </c>
      <c r="D22" s="75" t="s">
        <v>90</v>
      </c>
      <c r="E22" s="75" t="s">
        <v>99</v>
      </c>
      <c r="F22" s="75">
        <v>6</v>
      </c>
      <c r="G22" s="75" t="s">
        <v>690</v>
      </c>
      <c r="H22" s="83" t="s">
        <v>607</v>
      </c>
      <c r="I22" s="81">
        <f>$B$2*H22/$B$3</f>
        <v>32.69230769230769</v>
      </c>
      <c r="J22" s="84"/>
      <c r="K22" s="75">
        <f>$E$2*J22/$E$3</f>
        <v>0</v>
      </c>
      <c r="L22" s="75">
        <v>21.2</v>
      </c>
      <c r="M22" s="2">
        <f>$I$2*$I$3/L22</f>
        <v>38.91509433962264</v>
      </c>
      <c r="N22" s="2">
        <f>SUM(I22,K22,M22)</f>
        <v>71.60740203193033</v>
      </c>
    </row>
    <row r="23" spans="1:14" ht="12.75">
      <c r="A23" s="21">
        <v>53</v>
      </c>
      <c r="B23" s="21"/>
      <c r="C23" s="21" t="s">
        <v>290</v>
      </c>
      <c r="D23" s="21" t="s">
        <v>252</v>
      </c>
      <c r="E23" s="21" t="s">
        <v>75</v>
      </c>
      <c r="F23" s="21">
        <v>6</v>
      </c>
      <c r="G23" s="30" t="s">
        <v>705</v>
      </c>
      <c r="H23" s="21">
        <v>8</v>
      </c>
      <c r="I23" s="34">
        <f>$B$2*H23/$B$3</f>
        <v>30.76923076923077</v>
      </c>
      <c r="J23" s="21"/>
      <c r="K23" s="21">
        <f>$E$2*J23/$E$3</f>
        <v>0</v>
      </c>
      <c r="L23" s="21">
        <v>21.59</v>
      </c>
      <c r="M23" s="21">
        <f>$I$2*$I$3/L23</f>
        <v>38.21213524779991</v>
      </c>
      <c r="N23" s="21">
        <f>SUM(I23,K23,M23)</f>
        <v>68.98136601703068</v>
      </c>
    </row>
    <row r="24" spans="1:14" ht="12.75">
      <c r="A24" s="21">
        <v>17</v>
      </c>
      <c r="B24" s="21"/>
      <c r="C24" s="21" t="s">
        <v>185</v>
      </c>
      <c r="D24" s="21" t="s">
        <v>110</v>
      </c>
      <c r="E24" s="21" t="s">
        <v>88</v>
      </c>
      <c r="F24" s="21">
        <v>6</v>
      </c>
      <c r="G24" s="21" t="s">
        <v>200</v>
      </c>
      <c r="H24" s="22" t="s">
        <v>603</v>
      </c>
      <c r="I24" s="34">
        <f>$B$2*H24/$B$3</f>
        <v>42.30769230769231</v>
      </c>
      <c r="J24" s="23"/>
      <c r="K24" s="21">
        <f>$E$2*J24/$E$3</f>
        <v>0</v>
      </c>
      <c r="L24" s="21">
        <v>32</v>
      </c>
      <c r="M24" s="21">
        <f>$I$2*$I$3/L24</f>
        <v>25.78125</v>
      </c>
      <c r="N24" s="21">
        <f>SUM(I24,K24,M24)</f>
        <v>68.0889423076923</v>
      </c>
    </row>
    <row r="25" spans="1:14" ht="12.75">
      <c r="A25" s="21">
        <v>51</v>
      </c>
      <c r="B25" s="21"/>
      <c r="C25" s="21" t="s">
        <v>461</v>
      </c>
      <c r="D25" s="21" t="s">
        <v>252</v>
      </c>
      <c r="E25" s="21" t="s">
        <v>88</v>
      </c>
      <c r="F25" s="21">
        <v>5</v>
      </c>
      <c r="G25" s="30" t="s">
        <v>705</v>
      </c>
      <c r="H25" s="21">
        <v>6</v>
      </c>
      <c r="I25" s="34">
        <f>$B$2*H25/$B$3</f>
        <v>23.076923076923077</v>
      </c>
      <c r="J25" s="23"/>
      <c r="K25" s="21">
        <f>$E$2*J25/$E$3</f>
        <v>0</v>
      </c>
      <c r="L25" s="21">
        <v>18.4</v>
      </c>
      <c r="M25" s="21">
        <f>$I$2*$I$3/L25</f>
        <v>44.83695652173913</v>
      </c>
      <c r="N25" s="21">
        <f>SUM(I25,K25,M25)</f>
        <v>67.9138795986622</v>
      </c>
    </row>
    <row r="26" spans="1:14" ht="12.75">
      <c r="A26" s="21">
        <v>30</v>
      </c>
      <c r="B26" s="21"/>
      <c r="C26" s="21" t="s">
        <v>338</v>
      </c>
      <c r="D26" s="21" t="s">
        <v>83</v>
      </c>
      <c r="E26" s="21" t="s">
        <v>281</v>
      </c>
      <c r="F26" s="21" t="s">
        <v>324</v>
      </c>
      <c r="G26" s="21" t="s">
        <v>278</v>
      </c>
      <c r="H26" s="21">
        <v>10</v>
      </c>
      <c r="I26" s="34">
        <f>$B$2*H26/$B$3</f>
        <v>38.46153846153846</v>
      </c>
      <c r="J26" s="21"/>
      <c r="K26" s="21">
        <f>$E$2*J26/$E$3</f>
        <v>0</v>
      </c>
      <c r="L26" s="21">
        <v>28.15</v>
      </c>
      <c r="M26" s="21">
        <f>$I$2*$I$3/L26</f>
        <v>29.307282415630553</v>
      </c>
      <c r="N26" s="21">
        <f>SUM(I26,K26,M26)</f>
        <v>67.76882087716902</v>
      </c>
    </row>
    <row r="27" spans="1:14" ht="12.75">
      <c r="A27" s="21">
        <v>14</v>
      </c>
      <c r="B27" s="21"/>
      <c r="C27" s="21" t="s">
        <v>181</v>
      </c>
      <c r="D27" s="21" t="s">
        <v>80</v>
      </c>
      <c r="E27" s="21" t="s">
        <v>75</v>
      </c>
      <c r="F27" s="21">
        <v>5</v>
      </c>
      <c r="G27" s="21" t="s">
        <v>182</v>
      </c>
      <c r="H27" s="22" t="s">
        <v>602</v>
      </c>
      <c r="I27" s="34">
        <f>$B$2*H27/$B$3</f>
        <v>38.46153846153846</v>
      </c>
      <c r="J27" s="23"/>
      <c r="K27" s="21">
        <v>0</v>
      </c>
      <c r="L27" s="21">
        <v>28.2</v>
      </c>
      <c r="M27" s="21">
        <f>$I$2*$I$3/L27</f>
        <v>29.25531914893617</v>
      </c>
      <c r="N27" s="21">
        <f>SUM(I27,K27,M27)</f>
        <v>67.71685761047463</v>
      </c>
    </row>
    <row r="28" spans="1:14" ht="12.75">
      <c r="A28" s="21">
        <v>2</v>
      </c>
      <c r="B28" s="21"/>
      <c r="C28" s="30" t="s">
        <v>79</v>
      </c>
      <c r="D28" s="30" t="s">
        <v>80</v>
      </c>
      <c r="E28" s="30" t="s">
        <v>81</v>
      </c>
      <c r="F28" s="21">
        <v>6</v>
      </c>
      <c r="G28" s="21" t="s">
        <v>152</v>
      </c>
      <c r="H28" s="21">
        <v>13</v>
      </c>
      <c r="I28" s="34">
        <f>$B$2*H28/$B$3</f>
        <v>50</v>
      </c>
      <c r="J28" s="23"/>
      <c r="K28" s="21">
        <f>$E$2*J28/$E$3</f>
        <v>0</v>
      </c>
      <c r="L28" s="22" t="s">
        <v>776</v>
      </c>
      <c r="M28" s="21">
        <f>$I$2*$I$3/L28</f>
        <v>17.590618336886994</v>
      </c>
      <c r="N28" s="21">
        <f>SUM(I28,K28,M28)</f>
        <v>67.59061833688699</v>
      </c>
    </row>
    <row r="29" spans="1:14" ht="12.75">
      <c r="A29" s="21">
        <v>26</v>
      </c>
      <c r="B29" s="21"/>
      <c r="C29" s="21" t="s">
        <v>330</v>
      </c>
      <c r="D29" s="21" t="s">
        <v>331</v>
      </c>
      <c r="E29" s="26" t="s">
        <v>96</v>
      </c>
      <c r="F29" s="21" t="s">
        <v>320</v>
      </c>
      <c r="G29" s="21" t="s">
        <v>278</v>
      </c>
      <c r="H29" s="22" t="s">
        <v>604</v>
      </c>
      <c r="I29" s="34">
        <f>$B$2*H29/$B$3</f>
        <v>30.76923076923077</v>
      </c>
      <c r="J29" s="23"/>
      <c r="K29" s="21">
        <f>$E$2*J29/$E$3</f>
        <v>0</v>
      </c>
      <c r="L29" s="21">
        <v>22.44</v>
      </c>
      <c r="M29" s="21">
        <f>$I$2*$I$3/L29</f>
        <v>36.76470588235294</v>
      </c>
      <c r="N29" s="21">
        <f>SUM(I29,K29,M29)</f>
        <v>67.53393665158372</v>
      </c>
    </row>
    <row r="30" spans="1:14" ht="12.75">
      <c r="A30" s="21">
        <v>52</v>
      </c>
      <c r="B30" s="21"/>
      <c r="C30" s="21" t="s">
        <v>280</v>
      </c>
      <c r="D30" s="21" t="s">
        <v>275</v>
      </c>
      <c r="E30" s="21" t="s">
        <v>88</v>
      </c>
      <c r="F30" s="21">
        <v>5</v>
      </c>
      <c r="G30" s="30" t="s">
        <v>705</v>
      </c>
      <c r="H30" s="21">
        <v>10</v>
      </c>
      <c r="I30" s="34">
        <f>$B$2*H30/$B$3</f>
        <v>38.46153846153846</v>
      </c>
      <c r="J30" s="21"/>
      <c r="K30" s="21">
        <f>$E$2*J30/$E$3</f>
        <v>0</v>
      </c>
      <c r="L30" s="21">
        <v>28.99</v>
      </c>
      <c r="M30" s="21">
        <f>$I$2*$I$3/L30</f>
        <v>28.45808899620559</v>
      </c>
      <c r="N30" s="21">
        <f>SUM(I30,K30,M30)</f>
        <v>66.91962745774404</v>
      </c>
    </row>
    <row r="31" spans="1:14" ht="12.75">
      <c r="A31" s="21">
        <v>21</v>
      </c>
      <c r="B31" s="21"/>
      <c r="C31" s="31" t="s">
        <v>272</v>
      </c>
      <c r="D31" s="31" t="s">
        <v>83</v>
      </c>
      <c r="E31" s="31" t="s">
        <v>273</v>
      </c>
      <c r="F31" s="30" t="s">
        <v>261</v>
      </c>
      <c r="G31" s="21" t="s">
        <v>615</v>
      </c>
      <c r="H31" s="22" t="s">
        <v>602</v>
      </c>
      <c r="I31" s="34">
        <f>$B$2*H31/$B$3</f>
        <v>38.46153846153846</v>
      </c>
      <c r="J31" s="23"/>
      <c r="K31" s="21">
        <f>$E$2*J31/$E$3</f>
        <v>0</v>
      </c>
      <c r="L31" s="21">
        <v>30.1</v>
      </c>
      <c r="M31" s="21">
        <f>$I$2*$I$3/L31</f>
        <v>27.408637873754152</v>
      </c>
      <c r="N31" s="21">
        <f>SUM(I31,K31,M31)</f>
        <v>65.87017633529261</v>
      </c>
    </row>
    <row r="32" spans="1:14" ht="25.5">
      <c r="A32" s="21">
        <v>9</v>
      </c>
      <c r="B32" s="21"/>
      <c r="C32" s="30" t="s">
        <v>100</v>
      </c>
      <c r="D32" s="30" t="s">
        <v>87</v>
      </c>
      <c r="E32" s="30" t="s">
        <v>88</v>
      </c>
      <c r="F32" s="21">
        <v>6</v>
      </c>
      <c r="G32" s="21" t="s">
        <v>152</v>
      </c>
      <c r="H32" s="21">
        <v>4.5</v>
      </c>
      <c r="I32" s="34">
        <f>$B$2*H32/$B$3</f>
        <v>17.307692307692307</v>
      </c>
      <c r="J32" s="21"/>
      <c r="K32" s="21">
        <f>$E$2*J32/$E$3</f>
        <v>0</v>
      </c>
      <c r="L32" s="22" t="s">
        <v>782</v>
      </c>
      <c r="M32" s="21">
        <f>$I$2*$I$3/L32</f>
        <v>47.41379310344828</v>
      </c>
      <c r="N32" s="21">
        <f>SUM(I32,K32,M32)</f>
        <v>64.72148541114058</v>
      </c>
    </row>
    <row r="33" spans="1:14" ht="12.75">
      <c r="A33" s="21">
        <v>61</v>
      </c>
      <c r="B33" s="21"/>
      <c r="C33" s="21" t="s">
        <v>533</v>
      </c>
      <c r="D33" s="21" t="s">
        <v>252</v>
      </c>
      <c r="E33" s="21" t="s">
        <v>88</v>
      </c>
      <c r="F33" s="21" t="s">
        <v>316</v>
      </c>
      <c r="G33" s="21" t="s">
        <v>540</v>
      </c>
      <c r="H33" s="21">
        <v>13</v>
      </c>
      <c r="I33" s="34">
        <f>$B$2*H33/$B$3</f>
        <v>50</v>
      </c>
      <c r="J33" s="21"/>
      <c r="K33" s="21">
        <f>$E$2*J33/$E$3</f>
        <v>0</v>
      </c>
      <c r="L33" s="21">
        <v>57</v>
      </c>
      <c r="M33" s="21">
        <f>$I$2*$I$3/L33</f>
        <v>14.473684210526315</v>
      </c>
      <c r="N33" s="21">
        <f>SUM(I33,K33,M33)</f>
        <v>64.47368421052632</v>
      </c>
    </row>
    <row r="34" spans="1:14" ht="12.75">
      <c r="A34" s="21">
        <v>36</v>
      </c>
      <c r="B34" s="21"/>
      <c r="C34" s="21" t="s">
        <v>396</v>
      </c>
      <c r="D34" s="21" t="s">
        <v>397</v>
      </c>
      <c r="E34" s="21" t="s">
        <v>398</v>
      </c>
      <c r="F34" s="21">
        <v>6</v>
      </c>
      <c r="G34" s="21" t="s">
        <v>340</v>
      </c>
      <c r="H34" s="21">
        <v>8.5</v>
      </c>
      <c r="I34" s="34">
        <f>$B$2*H34/$B$3</f>
        <v>32.69230769230769</v>
      </c>
      <c r="J34" s="21"/>
      <c r="K34" s="21">
        <f>$E$2*J34/$E$3</f>
        <v>0</v>
      </c>
      <c r="L34" s="21">
        <v>27</v>
      </c>
      <c r="M34" s="21">
        <f>$I$2*$I$3/L34</f>
        <v>30.555555555555557</v>
      </c>
      <c r="N34" s="21">
        <f>SUM(I34,K34,M34)</f>
        <v>63.24786324786325</v>
      </c>
    </row>
    <row r="35" spans="1:14" ht="25.5">
      <c r="A35" s="21">
        <v>69</v>
      </c>
      <c r="B35" s="21"/>
      <c r="C35" s="21" t="s">
        <v>611</v>
      </c>
      <c r="D35" s="21" t="s">
        <v>612</v>
      </c>
      <c r="E35" s="21" t="s">
        <v>613</v>
      </c>
      <c r="F35" s="21">
        <v>6</v>
      </c>
      <c r="G35" s="30" t="s">
        <v>614</v>
      </c>
      <c r="H35" s="22" t="s">
        <v>604</v>
      </c>
      <c r="I35" s="34">
        <f>$B$2*H35/$B$3</f>
        <v>30.76923076923077</v>
      </c>
      <c r="J35" s="23"/>
      <c r="K35" s="21">
        <f>$E$2*J35/$E$3</f>
        <v>0</v>
      </c>
      <c r="L35" s="21">
        <v>27.6</v>
      </c>
      <c r="M35" s="21">
        <f>$I$2*$I$3/L35</f>
        <v>29.891304347826086</v>
      </c>
      <c r="N35" s="21">
        <f>SUM(I35,K35,M35)</f>
        <v>60.66053511705685</v>
      </c>
    </row>
    <row r="36" spans="1:14" ht="12.75">
      <c r="A36" s="21">
        <v>25</v>
      </c>
      <c r="B36" s="21"/>
      <c r="C36" s="21" t="s">
        <v>329</v>
      </c>
      <c r="D36" s="21" t="s">
        <v>110</v>
      </c>
      <c r="E36" s="21" t="s">
        <v>88</v>
      </c>
      <c r="F36" s="21" t="s">
        <v>316</v>
      </c>
      <c r="G36" s="21" t="s">
        <v>278</v>
      </c>
      <c r="H36" s="22" t="s">
        <v>607</v>
      </c>
      <c r="I36" s="34">
        <f>$B$2*H36/$B$3</f>
        <v>32.69230769230769</v>
      </c>
      <c r="J36" s="23"/>
      <c r="K36" s="21">
        <f>$E$2*J36/$E$3</f>
        <v>0</v>
      </c>
      <c r="L36" s="21">
        <v>29.57</v>
      </c>
      <c r="M36" s="21">
        <f>$I$2*$I$3/L36</f>
        <v>27.89989854582347</v>
      </c>
      <c r="N36" s="21">
        <f>SUM(I36,K36,M36)</f>
        <v>60.59220623813116</v>
      </c>
    </row>
    <row r="37" spans="1:14" ht="12.75">
      <c r="A37" s="21">
        <v>70</v>
      </c>
      <c r="B37" s="2"/>
      <c r="C37" s="2" t="s">
        <v>484</v>
      </c>
      <c r="D37" s="2" t="s">
        <v>732</v>
      </c>
      <c r="E37" s="2" t="s">
        <v>96</v>
      </c>
      <c r="F37" s="2">
        <v>5</v>
      </c>
      <c r="G37" s="2" t="s">
        <v>690</v>
      </c>
      <c r="H37" s="3" t="s">
        <v>624</v>
      </c>
      <c r="I37" s="5">
        <f>$B$2*H37/$B$3</f>
        <v>34.61538461538461</v>
      </c>
      <c r="J37" s="4"/>
      <c r="K37" s="2">
        <f>$E$2*J37/$E$3</f>
        <v>0</v>
      </c>
      <c r="L37" s="2">
        <v>32.5</v>
      </c>
      <c r="M37" s="2">
        <f>$I$2*$I$3/L37</f>
        <v>25.384615384615383</v>
      </c>
      <c r="N37" s="2">
        <f>SUM(I37,K37,M37)</f>
        <v>60</v>
      </c>
    </row>
    <row r="38" spans="1:14" ht="12.75">
      <c r="A38" s="21">
        <v>38</v>
      </c>
      <c r="B38" s="21"/>
      <c r="C38" s="21" t="s">
        <v>409</v>
      </c>
      <c r="D38" s="21" t="s">
        <v>410</v>
      </c>
      <c r="E38" s="48" t="s">
        <v>104</v>
      </c>
      <c r="F38" s="21">
        <v>6</v>
      </c>
      <c r="G38" s="21" t="s">
        <v>417</v>
      </c>
      <c r="H38" s="22" t="s">
        <v>604</v>
      </c>
      <c r="I38" s="34">
        <f>$B$2*H38/$B$3</f>
        <v>30.76923076923077</v>
      </c>
      <c r="J38" s="23"/>
      <c r="K38" s="21">
        <f>$E$2*J38/$E$3</f>
        <v>0</v>
      </c>
      <c r="L38" s="21">
        <v>28.36</v>
      </c>
      <c r="M38" s="21">
        <f>$I$2*$I$3/L38</f>
        <v>29.090267983074753</v>
      </c>
      <c r="N38" s="21">
        <f>SUM(I38,K38,M38)</f>
        <v>59.85949875230553</v>
      </c>
    </row>
    <row r="39" spans="1:14" ht="12.75">
      <c r="A39" s="21">
        <v>47</v>
      </c>
      <c r="B39" s="21"/>
      <c r="C39" s="21" t="s">
        <v>437</v>
      </c>
      <c r="D39" s="21" t="s">
        <v>438</v>
      </c>
      <c r="E39" s="21" t="s">
        <v>113</v>
      </c>
      <c r="F39" s="21">
        <v>6</v>
      </c>
      <c r="G39" s="21" t="s">
        <v>432</v>
      </c>
      <c r="H39" s="21">
        <v>8</v>
      </c>
      <c r="I39" s="34">
        <f>$B$2*H39/$B$3</f>
        <v>30.76923076923077</v>
      </c>
      <c r="J39" s="21"/>
      <c r="K39" s="21"/>
      <c r="L39" s="21">
        <v>29.93</v>
      </c>
      <c r="M39" s="21">
        <f>$I$2*$I$3/L39</f>
        <v>27.5643167390578</v>
      </c>
      <c r="N39" s="21">
        <f>SUM(I39,K39,M39)</f>
        <v>58.333547508288575</v>
      </c>
    </row>
    <row r="40" spans="1:14" ht="12.75">
      <c r="A40" s="21">
        <v>32</v>
      </c>
      <c r="B40" s="21"/>
      <c r="C40" s="21" t="s">
        <v>386</v>
      </c>
      <c r="D40" s="21" t="s">
        <v>336</v>
      </c>
      <c r="E40" s="21" t="s">
        <v>75</v>
      </c>
      <c r="F40" s="21">
        <v>5</v>
      </c>
      <c r="G40" s="21" t="s">
        <v>340</v>
      </c>
      <c r="H40" s="22" t="s">
        <v>618</v>
      </c>
      <c r="I40" s="34">
        <f>$B$2*H40/$B$3</f>
        <v>36.53846153846154</v>
      </c>
      <c r="J40" s="21"/>
      <c r="K40" s="21">
        <f>$E$2*J40/$E$3</f>
        <v>0</v>
      </c>
      <c r="L40" s="22" t="s">
        <v>387</v>
      </c>
      <c r="M40" s="21">
        <f>$I$2*$I$3/L40</f>
        <v>21.04591836734694</v>
      </c>
      <c r="N40" s="21">
        <f>SUM(I40,K40,M40)</f>
        <v>57.584379905808476</v>
      </c>
    </row>
    <row r="41" spans="1:14" ht="12.75">
      <c r="A41" s="21">
        <v>28</v>
      </c>
      <c r="B41" s="21"/>
      <c r="C41" s="21" t="s">
        <v>335</v>
      </c>
      <c r="D41" s="21" t="s">
        <v>336</v>
      </c>
      <c r="E41" s="21" t="s">
        <v>78</v>
      </c>
      <c r="F41" s="21" t="s">
        <v>334</v>
      </c>
      <c r="G41" s="21" t="s">
        <v>278</v>
      </c>
      <c r="H41" s="21">
        <v>8.5</v>
      </c>
      <c r="I41" s="34">
        <f>$B$2*H41/$B$3</f>
        <v>32.69230769230769</v>
      </c>
      <c r="J41" s="21"/>
      <c r="K41" s="21">
        <f>$E$2*J41/$E$3</f>
        <v>0</v>
      </c>
      <c r="L41" s="21">
        <v>34.53</v>
      </c>
      <c r="M41" s="21">
        <f>$I$2*$I$3/L41</f>
        <v>23.892267593397044</v>
      </c>
      <c r="N41" s="21">
        <f>SUM(I41,K41,M41)</f>
        <v>56.58457528570474</v>
      </c>
    </row>
    <row r="42" spans="1:14" ht="12.75">
      <c r="A42" s="21">
        <v>34</v>
      </c>
      <c r="B42" s="21"/>
      <c r="C42" s="21" t="s">
        <v>392</v>
      </c>
      <c r="D42" s="21" t="s">
        <v>393</v>
      </c>
      <c r="E42" s="21" t="s">
        <v>394</v>
      </c>
      <c r="F42" s="21">
        <v>6</v>
      </c>
      <c r="G42" s="21" t="s">
        <v>340</v>
      </c>
      <c r="H42" s="21">
        <v>6</v>
      </c>
      <c r="I42" s="34">
        <f>$B$2*H42/$B$3</f>
        <v>23.076923076923077</v>
      </c>
      <c r="J42" s="21"/>
      <c r="K42" s="21">
        <f>$E$2*J42/$E$3</f>
        <v>0</v>
      </c>
      <c r="L42" s="21">
        <v>24.7</v>
      </c>
      <c r="M42" s="21">
        <f>$I$2*$I$3/L42</f>
        <v>33.40080971659919</v>
      </c>
      <c r="N42" s="21">
        <f>SUM(I42,K42,M42)</f>
        <v>56.477732793522264</v>
      </c>
    </row>
    <row r="43" spans="1:14" ht="12.75">
      <c r="A43" s="21">
        <v>35</v>
      </c>
      <c r="B43" s="21"/>
      <c r="C43" s="21" t="s">
        <v>395</v>
      </c>
      <c r="D43" s="21" t="s">
        <v>275</v>
      </c>
      <c r="E43" s="21" t="s">
        <v>107</v>
      </c>
      <c r="F43" s="21">
        <v>6</v>
      </c>
      <c r="G43" s="21" t="s">
        <v>340</v>
      </c>
      <c r="H43" s="21">
        <v>7</v>
      </c>
      <c r="I43" s="34">
        <f>$B$2*H43/$B$3</f>
        <v>26.923076923076923</v>
      </c>
      <c r="J43" s="21"/>
      <c r="K43" s="21">
        <f>$E$2*J43/$E$3</f>
        <v>0</v>
      </c>
      <c r="L43" s="21">
        <v>28.1</v>
      </c>
      <c r="M43" s="21">
        <f>$I$2*$I$3/L43</f>
        <v>29.359430604982204</v>
      </c>
      <c r="N43" s="21">
        <f>SUM(I43,K43,M43)</f>
        <v>56.28250752805913</v>
      </c>
    </row>
    <row r="44" spans="1:14" ht="12.75">
      <c r="A44" s="21">
        <v>57</v>
      </c>
      <c r="B44" s="21"/>
      <c r="C44" s="21" t="s">
        <v>527</v>
      </c>
      <c r="D44" s="21" t="s">
        <v>116</v>
      </c>
      <c r="E44" s="21" t="s">
        <v>314</v>
      </c>
      <c r="F44" s="21" t="s">
        <v>320</v>
      </c>
      <c r="G44" s="21" t="s">
        <v>540</v>
      </c>
      <c r="H44" s="22" t="s">
        <v>603</v>
      </c>
      <c r="I44" s="34">
        <f>$B$2*H44/$B$3</f>
        <v>42.30769230769231</v>
      </c>
      <c r="J44" s="23"/>
      <c r="K44" s="21">
        <f>$E$2*J44/$E$3</f>
        <v>0</v>
      </c>
      <c r="L44" s="21">
        <v>60</v>
      </c>
      <c r="M44" s="21">
        <f>$I$2*$I$3/L44</f>
        <v>13.75</v>
      </c>
      <c r="N44" s="21">
        <f>SUM(I44,K44,M44)</f>
        <v>56.05769230769231</v>
      </c>
    </row>
    <row r="45" spans="1:14" ht="12.75">
      <c r="A45" s="21">
        <v>43</v>
      </c>
      <c r="B45" s="21"/>
      <c r="C45" s="21" t="s">
        <v>430</v>
      </c>
      <c r="D45" s="21" t="s">
        <v>431</v>
      </c>
      <c r="E45" s="26" t="s">
        <v>426</v>
      </c>
      <c r="F45" s="21">
        <v>5</v>
      </c>
      <c r="G45" s="21" t="s">
        <v>432</v>
      </c>
      <c r="H45" s="22" t="s">
        <v>610</v>
      </c>
      <c r="I45" s="34">
        <f>$B$2*H45/$B$3</f>
        <v>26.923076923076923</v>
      </c>
      <c r="J45" s="23"/>
      <c r="K45" s="21"/>
      <c r="L45" s="21">
        <v>28.43</v>
      </c>
      <c r="M45" s="21">
        <f>$I$2*$I$3/L45</f>
        <v>29.01864227928245</v>
      </c>
      <c r="N45" s="21">
        <f>SUM(I45,K45,M45)</f>
        <v>55.94171920235937</v>
      </c>
    </row>
    <row r="46" spans="1:14" ht="12.75">
      <c r="A46" s="21">
        <v>54</v>
      </c>
      <c r="B46" s="21"/>
      <c r="C46" s="21" t="s">
        <v>462</v>
      </c>
      <c r="D46" s="21" t="s">
        <v>252</v>
      </c>
      <c r="E46" s="21" t="s">
        <v>141</v>
      </c>
      <c r="F46" s="21">
        <v>6</v>
      </c>
      <c r="G46" s="30" t="s">
        <v>705</v>
      </c>
      <c r="H46" s="21">
        <v>8.5</v>
      </c>
      <c r="I46" s="34">
        <f>$B$2*H46/$B$3</f>
        <v>32.69230769230769</v>
      </c>
      <c r="J46" s="21"/>
      <c r="K46" s="21">
        <f>$E$2*J46/$E$3</f>
        <v>0</v>
      </c>
      <c r="L46" s="21">
        <v>35.71</v>
      </c>
      <c r="M46" s="21">
        <f>$I$2*$I$3/L46</f>
        <v>23.102772332679923</v>
      </c>
      <c r="N46" s="21">
        <f>SUM(I46,K46,M46)</f>
        <v>55.79508002498761</v>
      </c>
    </row>
    <row r="47" spans="1:14" ht="12.75">
      <c r="A47" s="21">
        <v>49</v>
      </c>
      <c r="B47" s="21"/>
      <c r="C47" s="21" t="s">
        <v>458</v>
      </c>
      <c r="D47" s="21" t="s">
        <v>93</v>
      </c>
      <c r="E47" s="21"/>
      <c r="F47" s="21">
        <v>5</v>
      </c>
      <c r="G47" s="30" t="s">
        <v>705</v>
      </c>
      <c r="H47" s="22" t="s">
        <v>607</v>
      </c>
      <c r="I47" s="34">
        <f>$B$2*H47/$B$3</f>
        <v>32.69230769230769</v>
      </c>
      <c r="J47" s="23"/>
      <c r="K47" s="21">
        <f>$E$2*J47/$E$3</f>
        <v>0</v>
      </c>
      <c r="L47" s="21">
        <v>35.84</v>
      </c>
      <c r="M47" s="21">
        <f>$I$2*$I$3/L47</f>
        <v>23.01897321428571</v>
      </c>
      <c r="N47" s="21">
        <f>SUM(I47,K47,M47)</f>
        <v>55.7112809065934</v>
      </c>
    </row>
    <row r="48" spans="1:14" ht="12.75">
      <c r="A48" s="21">
        <v>15</v>
      </c>
      <c r="B48" s="21"/>
      <c r="C48" s="21" t="s">
        <v>174</v>
      </c>
      <c r="D48" s="21" t="s">
        <v>183</v>
      </c>
      <c r="E48" s="21" t="s">
        <v>184</v>
      </c>
      <c r="F48" s="21">
        <v>6</v>
      </c>
      <c r="G48" s="21" t="s">
        <v>182</v>
      </c>
      <c r="H48" s="22" t="s">
        <v>610</v>
      </c>
      <c r="I48" s="34">
        <f>$B$2*H48/$B$3</f>
        <v>26.923076923076923</v>
      </c>
      <c r="J48" s="23"/>
      <c r="K48" s="21">
        <f>$E$2*J48/$E$3</f>
        <v>0</v>
      </c>
      <c r="L48" s="21">
        <v>29.6</v>
      </c>
      <c r="M48" s="21">
        <f>$I$2*$I$3/L48</f>
        <v>27.87162162162162</v>
      </c>
      <c r="N48" s="21">
        <f>SUM(I48,K48,M48)</f>
        <v>54.79469854469855</v>
      </c>
    </row>
    <row r="49" spans="1:14" ht="12.75">
      <c r="A49" s="21">
        <v>68</v>
      </c>
      <c r="B49" s="21"/>
      <c r="C49" s="21" t="s">
        <v>174</v>
      </c>
      <c r="D49" s="21" t="s">
        <v>183</v>
      </c>
      <c r="E49" s="21" t="s">
        <v>184</v>
      </c>
      <c r="F49" s="21">
        <v>6</v>
      </c>
      <c r="G49" s="21" t="s">
        <v>182</v>
      </c>
      <c r="H49" s="22" t="s">
        <v>610</v>
      </c>
      <c r="I49" s="34">
        <f>$B$2*H49/$B$3</f>
        <v>26.923076923076923</v>
      </c>
      <c r="J49" s="23"/>
      <c r="K49" s="21">
        <f>$E$2*J49/$E$3</f>
        <v>0</v>
      </c>
      <c r="L49" s="21">
        <v>29.6</v>
      </c>
      <c r="M49" s="21">
        <f>$I$2*$I$3/L49</f>
        <v>27.87162162162162</v>
      </c>
      <c r="N49" s="21">
        <f>SUM(I49,K49,M49)</f>
        <v>54.79469854469855</v>
      </c>
    </row>
    <row r="50" spans="1:14" ht="12.75">
      <c r="A50" s="21">
        <v>18</v>
      </c>
      <c r="B50" s="21"/>
      <c r="C50" s="21" t="s">
        <v>199</v>
      </c>
      <c r="D50" s="21" t="s">
        <v>133</v>
      </c>
      <c r="E50" s="21" t="s">
        <v>113</v>
      </c>
      <c r="F50" s="21">
        <v>6</v>
      </c>
      <c r="G50" s="21" t="s">
        <v>200</v>
      </c>
      <c r="H50" s="22" t="s">
        <v>602</v>
      </c>
      <c r="I50" s="34">
        <f>$B$2*H50/$B$3</f>
        <v>38.46153846153846</v>
      </c>
      <c r="J50" s="23"/>
      <c r="K50" s="21">
        <f>$E$2*J50/$E$3</f>
        <v>0</v>
      </c>
      <c r="L50" s="21">
        <v>52</v>
      </c>
      <c r="M50" s="21">
        <f>$I$2*$I$3/L50</f>
        <v>15.865384615384615</v>
      </c>
      <c r="N50" s="21">
        <f>SUM(I50,K50,M50)</f>
        <v>54.32692307692307</v>
      </c>
    </row>
    <row r="51" spans="1:14" ht="12.75">
      <c r="A51" s="21">
        <v>62</v>
      </c>
      <c r="B51" s="21"/>
      <c r="C51" s="21" t="s">
        <v>534</v>
      </c>
      <c r="D51" s="21" t="s">
        <v>535</v>
      </c>
      <c r="E51" s="21" t="s">
        <v>88</v>
      </c>
      <c r="F51" s="21" t="s">
        <v>324</v>
      </c>
      <c r="G51" s="21" t="s">
        <v>540</v>
      </c>
      <c r="H51" s="21">
        <v>11</v>
      </c>
      <c r="I51" s="34">
        <f>$B$2*H51/$B$3</f>
        <v>42.30769230769231</v>
      </c>
      <c r="J51" s="21"/>
      <c r="K51" s="21">
        <f>$E$2*J51/$E$3</f>
        <v>0</v>
      </c>
      <c r="L51" s="21">
        <v>69</v>
      </c>
      <c r="M51" s="21">
        <f>$I$2*$I$3/L51</f>
        <v>11.956521739130435</v>
      </c>
      <c r="N51" s="21">
        <f>SUM(I51,K51,M51)</f>
        <v>54.264214046822744</v>
      </c>
    </row>
    <row r="52" spans="1:14" ht="25.5">
      <c r="A52" s="21">
        <v>4</v>
      </c>
      <c r="B52" s="21"/>
      <c r="C52" s="30" t="s">
        <v>84</v>
      </c>
      <c r="D52" s="30" t="s">
        <v>85</v>
      </c>
      <c r="E52" s="30" t="s">
        <v>86</v>
      </c>
      <c r="F52" s="21">
        <v>5</v>
      </c>
      <c r="G52" s="21" t="s">
        <v>152</v>
      </c>
      <c r="H52" s="21">
        <v>4</v>
      </c>
      <c r="I52" s="34">
        <f>$B$2*H52/$B$3</f>
        <v>15.384615384615385</v>
      </c>
      <c r="J52" s="21"/>
      <c r="K52" s="21">
        <f>$E$2*J52/$E$3</f>
        <v>0</v>
      </c>
      <c r="L52" s="22" t="s">
        <v>672</v>
      </c>
      <c r="M52" s="21">
        <f>$I$2*$I$3/L52</f>
        <v>38.372093023255815</v>
      </c>
      <c r="N52" s="21">
        <f>SUM(I52,K52,M52)</f>
        <v>53.7567084078712</v>
      </c>
    </row>
    <row r="53" spans="1:14" ht="12.75">
      <c r="A53" s="21">
        <v>56</v>
      </c>
      <c r="B53" s="21"/>
      <c r="C53" s="21" t="s">
        <v>464</v>
      </c>
      <c r="D53" s="21" t="s">
        <v>90</v>
      </c>
      <c r="E53" s="21" t="s">
        <v>88</v>
      </c>
      <c r="F53" s="21">
        <v>6</v>
      </c>
      <c r="G53" s="30" t="s">
        <v>705</v>
      </c>
      <c r="H53" s="21">
        <v>8</v>
      </c>
      <c r="I53" s="34">
        <f>$B$2*H53/$B$3</f>
        <v>30.76923076923077</v>
      </c>
      <c r="J53" s="21"/>
      <c r="K53" s="21">
        <f>$E$2*J53/$E$3</f>
        <v>0</v>
      </c>
      <c r="L53" s="21">
        <v>39.11</v>
      </c>
      <c r="M53" s="21">
        <f>$I$2*$I$3/L53</f>
        <v>21.094349271286116</v>
      </c>
      <c r="N53" s="21">
        <f>SUM(I53,K53,M53)</f>
        <v>51.86358004051689</v>
      </c>
    </row>
    <row r="54" spans="1:14" ht="12.75">
      <c r="A54" s="21">
        <v>46</v>
      </c>
      <c r="B54" s="21"/>
      <c r="C54" s="21" t="s">
        <v>436</v>
      </c>
      <c r="D54" s="21" t="s">
        <v>133</v>
      </c>
      <c r="E54" s="21" t="s">
        <v>88</v>
      </c>
      <c r="F54" s="21">
        <v>6</v>
      </c>
      <c r="G54" s="21" t="s">
        <v>432</v>
      </c>
      <c r="H54" s="21">
        <v>9</v>
      </c>
      <c r="I54" s="34">
        <f>$B$2*H54/$B$3</f>
        <v>34.61538461538461</v>
      </c>
      <c r="J54" s="23"/>
      <c r="K54" s="34"/>
      <c r="L54" s="21">
        <v>49.13</v>
      </c>
      <c r="M54" s="21">
        <f>$I$2*$I$3/L54</f>
        <v>16.792184001628332</v>
      </c>
      <c r="N54" s="21">
        <f>SUM(I54,K54,M54)</f>
        <v>51.40756861701294</v>
      </c>
    </row>
    <row r="55" spans="1:14" ht="20.25" customHeight="1">
      <c r="A55" s="21">
        <v>3</v>
      </c>
      <c r="B55" s="21"/>
      <c r="C55" s="30" t="s">
        <v>82</v>
      </c>
      <c r="D55" s="30" t="s">
        <v>83</v>
      </c>
      <c r="E55" s="30" t="s">
        <v>75</v>
      </c>
      <c r="F55" s="21">
        <v>6</v>
      </c>
      <c r="G55" s="21" t="s">
        <v>152</v>
      </c>
      <c r="H55" s="21">
        <v>8</v>
      </c>
      <c r="I55" s="34">
        <f>$B$2*H55/$B$3</f>
        <v>30.76923076923077</v>
      </c>
      <c r="J55" s="21"/>
      <c r="K55" s="21">
        <f>$E$2*J55/$E$3</f>
        <v>0</v>
      </c>
      <c r="L55" s="22" t="s">
        <v>777</v>
      </c>
      <c r="M55" s="21">
        <f>$I$2*$I$3/L55</f>
        <v>19.784172661870503</v>
      </c>
      <c r="N55" s="21">
        <f>SUM(I55,K55,M55)</f>
        <v>50.55340343110127</v>
      </c>
    </row>
    <row r="56" spans="1:14" ht="17.25" customHeight="1">
      <c r="A56" s="21">
        <v>5</v>
      </c>
      <c r="B56" s="21"/>
      <c r="C56" s="30" t="s">
        <v>89</v>
      </c>
      <c r="D56" s="30" t="s">
        <v>90</v>
      </c>
      <c r="E56" s="30" t="s">
        <v>91</v>
      </c>
      <c r="F56" s="21">
        <v>5</v>
      </c>
      <c r="G56" s="21" t="s">
        <v>152</v>
      </c>
      <c r="H56" s="21">
        <v>7.5</v>
      </c>
      <c r="I56" s="34">
        <f>$B$2*H56/$B$3</f>
        <v>28.846153846153847</v>
      </c>
      <c r="J56" s="21"/>
      <c r="K56" s="21">
        <f>$E$2*J56/$E$3</f>
        <v>0</v>
      </c>
      <c r="L56" s="22" t="s">
        <v>778</v>
      </c>
      <c r="M56" s="21">
        <f>$I$2*$I$3/L56</f>
        <v>21.484375</v>
      </c>
      <c r="N56" s="21">
        <f>SUM(I56,K56,M56)</f>
        <v>50.33052884615385</v>
      </c>
    </row>
    <row r="57" spans="1:14" ht="18" customHeight="1">
      <c r="A57" s="21">
        <v>7</v>
      </c>
      <c r="B57" s="21"/>
      <c r="C57" s="30" t="s">
        <v>95</v>
      </c>
      <c r="D57" s="30" t="s">
        <v>83</v>
      </c>
      <c r="E57" s="30" t="s">
        <v>96</v>
      </c>
      <c r="F57" s="21">
        <v>5</v>
      </c>
      <c r="G57" s="21" t="s">
        <v>152</v>
      </c>
      <c r="H57" s="21">
        <v>8</v>
      </c>
      <c r="I57" s="34">
        <f>$B$2*H57/$B$3</f>
        <v>30.76923076923077</v>
      </c>
      <c r="J57" s="21"/>
      <c r="K57" s="21">
        <f>$E$2*J57/$E$3</f>
        <v>0</v>
      </c>
      <c r="L57" s="22" t="s">
        <v>780</v>
      </c>
      <c r="M57" s="21">
        <f>$I$2*$I$3/L57</f>
        <v>18.211920529801326</v>
      </c>
      <c r="N57" s="21">
        <f>SUM(I57,K57,M57)</f>
        <v>48.98115129903209</v>
      </c>
    </row>
    <row r="58" spans="1:14" ht="15.75" customHeight="1">
      <c r="A58" s="21">
        <v>77</v>
      </c>
      <c r="B58" s="65"/>
      <c r="C58" s="21" t="s">
        <v>478</v>
      </c>
      <c r="D58" s="21" t="s">
        <v>131</v>
      </c>
      <c r="E58" s="21" t="s">
        <v>123</v>
      </c>
      <c r="F58" s="21">
        <v>5</v>
      </c>
      <c r="G58" s="21" t="s">
        <v>152</v>
      </c>
      <c r="H58" s="66">
        <v>8</v>
      </c>
      <c r="I58" s="21">
        <f>$B$2*H58/$B$3</f>
        <v>30.76923076923077</v>
      </c>
      <c r="J58" s="21"/>
      <c r="K58" s="21"/>
      <c r="L58" s="67">
        <v>45.4</v>
      </c>
      <c r="M58" s="21">
        <v>17.888</v>
      </c>
      <c r="N58" s="21">
        <v>48.6492</v>
      </c>
    </row>
    <row r="59" spans="1:14" ht="13.5" customHeight="1">
      <c r="A59" s="21">
        <v>66</v>
      </c>
      <c r="B59" s="21"/>
      <c r="C59" s="21" t="s">
        <v>437</v>
      </c>
      <c r="D59" s="21" t="s">
        <v>539</v>
      </c>
      <c r="E59" s="21" t="s">
        <v>123</v>
      </c>
      <c r="F59" s="21" t="s">
        <v>334</v>
      </c>
      <c r="G59" s="21" t="s">
        <v>540</v>
      </c>
      <c r="H59" s="21">
        <v>7.5</v>
      </c>
      <c r="I59" s="34">
        <f>$B$2*H59/$B$3</f>
        <v>28.846153846153847</v>
      </c>
      <c r="J59" s="21"/>
      <c r="K59" s="21">
        <f>$E$2*J59/$E$3</f>
        <v>0</v>
      </c>
      <c r="L59" s="21">
        <v>42</v>
      </c>
      <c r="M59" s="21">
        <f>$I$2*$I$3/L59</f>
        <v>19.642857142857142</v>
      </c>
      <c r="N59" s="21">
        <f>SUM(I59,K59,M59)</f>
        <v>48.48901098901099</v>
      </c>
    </row>
    <row r="60" spans="1:14" ht="13.5" customHeight="1">
      <c r="A60" s="21">
        <v>50</v>
      </c>
      <c r="B60" s="21"/>
      <c r="C60" s="21" t="s">
        <v>459</v>
      </c>
      <c r="D60" s="21" t="s">
        <v>460</v>
      </c>
      <c r="E60" s="21" t="s">
        <v>104</v>
      </c>
      <c r="F60" s="21">
        <v>5</v>
      </c>
      <c r="G60" s="30" t="s">
        <v>457</v>
      </c>
      <c r="H60" s="22" t="s">
        <v>606</v>
      </c>
      <c r="I60" s="34">
        <f>$B$2*H60/$B$3</f>
        <v>19.23076923076923</v>
      </c>
      <c r="J60" s="23"/>
      <c r="K60" s="21">
        <f>$E$2*J60/$E$3</f>
        <v>0</v>
      </c>
      <c r="L60" s="21">
        <v>28.41</v>
      </c>
      <c r="M60" s="21">
        <f>$I$2*$I$3/L60</f>
        <v>29.03907074973601</v>
      </c>
      <c r="N60" s="21">
        <f>SUM(I60,K60,M60)</f>
        <v>48.26983998050524</v>
      </c>
    </row>
    <row r="61" spans="1:14" ht="19.5" customHeight="1">
      <c r="A61" s="21">
        <v>39</v>
      </c>
      <c r="B61" s="21"/>
      <c r="C61" s="21" t="s">
        <v>411</v>
      </c>
      <c r="D61" s="21" t="s">
        <v>87</v>
      </c>
      <c r="E61" s="21" t="s">
        <v>141</v>
      </c>
      <c r="F61" s="21">
        <v>5</v>
      </c>
      <c r="G61" s="21" t="s">
        <v>417</v>
      </c>
      <c r="H61" s="22" t="s">
        <v>604</v>
      </c>
      <c r="I61" s="34">
        <f>$B$2*H61/$B$3</f>
        <v>30.76923076923077</v>
      </c>
      <c r="J61" s="23"/>
      <c r="K61" s="21">
        <f>$E$2*J61/$E$3</f>
        <v>0</v>
      </c>
      <c r="L61" s="21">
        <v>48.19</v>
      </c>
      <c r="M61" s="21">
        <f>$I$2*$I$3/L61</f>
        <v>17.119734384727124</v>
      </c>
      <c r="N61" s="21">
        <f>SUM(I61,K61,M61)</f>
        <v>47.8889651539579</v>
      </c>
    </row>
    <row r="62" spans="1:14" ht="15.75" customHeight="1">
      <c r="A62" s="21">
        <v>55</v>
      </c>
      <c r="B62" s="21"/>
      <c r="C62" s="21" t="s">
        <v>463</v>
      </c>
      <c r="D62" s="21" t="s">
        <v>93</v>
      </c>
      <c r="E62" s="21" t="s">
        <v>78</v>
      </c>
      <c r="F62" s="21">
        <v>6</v>
      </c>
      <c r="G62" s="30" t="s">
        <v>457</v>
      </c>
      <c r="H62" s="21">
        <v>6.5</v>
      </c>
      <c r="I62" s="34">
        <f>$B$2*H62/$B$3</f>
        <v>25</v>
      </c>
      <c r="J62" s="21"/>
      <c r="K62" s="21">
        <f>$E$2*J62/$E$3</f>
        <v>0</v>
      </c>
      <c r="L62" s="21">
        <v>37.03</v>
      </c>
      <c r="M62" s="21">
        <f>$I$2*$I$3/L62</f>
        <v>22.27923305428031</v>
      </c>
      <c r="N62" s="21">
        <f>SUM(I62,K62,M62)</f>
        <v>47.27923305428031</v>
      </c>
    </row>
    <row r="63" spans="1:14" ht="18.75" customHeight="1">
      <c r="A63" s="21">
        <v>24</v>
      </c>
      <c r="B63" s="21"/>
      <c r="C63" s="21" t="s">
        <v>328</v>
      </c>
      <c r="D63" s="21" t="s">
        <v>103</v>
      </c>
      <c r="E63" s="21" t="s">
        <v>88</v>
      </c>
      <c r="F63" s="21" t="s">
        <v>316</v>
      </c>
      <c r="G63" s="21" t="s">
        <v>278</v>
      </c>
      <c r="H63" s="22" t="s">
        <v>605</v>
      </c>
      <c r="I63" s="34">
        <f>$B$2*H63/$B$3</f>
        <v>25</v>
      </c>
      <c r="J63" s="23"/>
      <c r="K63" s="21">
        <f>$E$2*J63/$E$3</f>
        <v>0</v>
      </c>
      <c r="L63" s="21">
        <v>38.21</v>
      </c>
      <c r="M63" s="21">
        <f>$I$2*$I$3/L63</f>
        <v>21.591206490447526</v>
      </c>
      <c r="N63" s="21">
        <f>SUM(I63,K63,M63)</f>
        <v>46.591206490447526</v>
      </c>
    </row>
    <row r="64" spans="1:14" ht="12.75">
      <c r="A64" s="21">
        <v>20</v>
      </c>
      <c r="B64" s="21"/>
      <c r="C64" s="31" t="s">
        <v>270</v>
      </c>
      <c r="D64" s="31" t="s">
        <v>271</v>
      </c>
      <c r="E64" s="31" t="s">
        <v>88</v>
      </c>
      <c r="F64" s="31" t="s">
        <v>268</v>
      </c>
      <c r="G64" s="21" t="s">
        <v>615</v>
      </c>
      <c r="H64" s="22"/>
      <c r="I64" s="34">
        <f>$B$2*H64/$B$3</f>
        <v>0</v>
      </c>
      <c r="J64" s="23"/>
      <c r="K64" s="21">
        <f>$E$2*J64/$E$3</f>
        <v>0</v>
      </c>
      <c r="L64" s="21">
        <v>17.8</v>
      </c>
      <c r="M64" s="21">
        <f>$I$2*$I$3/L64</f>
        <v>46.348314606741575</v>
      </c>
      <c r="N64" s="21">
        <f>SUM(I64,K64,M64)</f>
        <v>46.348314606741575</v>
      </c>
    </row>
    <row r="65" spans="1:14" ht="12.75">
      <c r="A65" s="21">
        <v>10</v>
      </c>
      <c r="B65" s="21"/>
      <c r="C65" s="30" t="s">
        <v>101</v>
      </c>
      <c r="D65" s="30" t="s">
        <v>80</v>
      </c>
      <c r="E65" s="30" t="s">
        <v>78</v>
      </c>
      <c r="F65" s="21">
        <v>6</v>
      </c>
      <c r="G65" s="21" t="s">
        <v>152</v>
      </c>
      <c r="H65" s="21">
        <v>1</v>
      </c>
      <c r="I65" s="34">
        <f>$B$2*H65/$B$3</f>
        <v>3.8461538461538463</v>
      </c>
      <c r="J65" s="21"/>
      <c r="K65" s="21">
        <f>$E$2*J65/$E$3</f>
        <v>0</v>
      </c>
      <c r="L65" s="22" t="s">
        <v>783</v>
      </c>
      <c r="M65" s="21">
        <f>$I$2*$I$3/L65</f>
        <v>42.30769230769231</v>
      </c>
      <c r="N65" s="21">
        <f>SUM(I65,K65,M65)</f>
        <v>46.15384615384615</v>
      </c>
    </row>
    <row r="66" spans="1:14" ht="12.75">
      <c r="A66" s="21">
        <v>12</v>
      </c>
      <c r="B66" s="21"/>
      <c r="C66" s="30" t="s">
        <v>105</v>
      </c>
      <c r="D66" s="30" t="s">
        <v>106</v>
      </c>
      <c r="E66" s="30" t="s">
        <v>107</v>
      </c>
      <c r="F66" s="21">
        <v>6</v>
      </c>
      <c r="G66" s="21" t="s">
        <v>152</v>
      </c>
      <c r="H66" s="21">
        <v>6</v>
      </c>
      <c r="I66" s="34">
        <f>$B$2*H66/$B$3</f>
        <v>23.076923076923077</v>
      </c>
      <c r="J66" s="21"/>
      <c r="K66" s="21">
        <f>$E$2*J66/$E$3</f>
        <v>0</v>
      </c>
      <c r="L66" s="22" t="s">
        <v>785</v>
      </c>
      <c r="M66" s="21">
        <f>$I$2*$I$3/L66</f>
        <v>22.98050139275766</v>
      </c>
      <c r="N66" s="21">
        <f>SUM(I66,K66,M66)</f>
        <v>46.05742446968074</v>
      </c>
    </row>
    <row r="67" spans="1:14" ht="12.75">
      <c r="A67" s="21">
        <v>40</v>
      </c>
      <c r="B67" s="21"/>
      <c r="C67" s="21" t="s">
        <v>412</v>
      </c>
      <c r="D67" s="21" t="s">
        <v>106</v>
      </c>
      <c r="E67" s="21" t="s">
        <v>123</v>
      </c>
      <c r="F67" s="21">
        <v>5</v>
      </c>
      <c r="G67" s="21" t="s">
        <v>417</v>
      </c>
      <c r="H67" s="21">
        <v>6.5</v>
      </c>
      <c r="I67" s="34">
        <f>$B$2*H67/$B$3</f>
        <v>25</v>
      </c>
      <c r="J67" s="23"/>
      <c r="K67" s="21">
        <f>$E$2*J67/$E$3</f>
        <v>0</v>
      </c>
      <c r="L67" s="21">
        <v>39.32</v>
      </c>
      <c r="M67" s="21">
        <f>$I$2*$I$3/L67</f>
        <v>20.98168870803662</v>
      </c>
      <c r="N67" s="21">
        <f>SUM(I67,K67,M67)</f>
        <v>45.98168870803662</v>
      </c>
    </row>
    <row r="68" spans="1:14" ht="12.75">
      <c r="A68" s="21">
        <v>6</v>
      </c>
      <c r="B68" s="21"/>
      <c r="C68" s="30" t="s">
        <v>92</v>
      </c>
      <c r="D68" s="30" t="s">
        <v>93</v>
      </c>
      <c r="E68" s="30" t="s">
        <v>94</v>
      </c>
      <c r="F68" s="21">
        <v>5</v>
      </c>
      <c r="G68" s="21" t="s">
        <v>152</v>
      </c>
      <c r="H68" s="21">
        <v>7.5</v>
      </c>
      <c r="I68" s="34">
        <f>$B$2*H68/$B$3</f>
        <v>28.846153846153847</v>
      </c>
      <c r="J68" s="21"/>
      <c r="K68" s="21">
        <f>$E$2*J68/$E$3</f>
        <v>0</v>
      </c>
      <c r="L68" s="22" t="s">
        <v>779</v>
      </c>
      <c r="M68" s="21">
        <f>$I$2*$I$3/L68</f>
        <v>15.804597701149424</v>
      </c>
      <c r="N68" s="21">
        <f>SUM(I68,K68,M68)</f>
        <v>44.65075154730327</v>
      </c>
    </row>
    <row r="69" spans="1:14" ht="12.75">
      <c r="A69" s="21">
        <v>65</v>
      </c>
      <c r="B69" s="21"/>
      <c r="C69" s="21" t="s">
        <v>538</v>
      </c>
      <c r="D69" s="21" t="s">
        <v>87</v>
      </c>
      <c r="E69" s="21" t="s">
        <v>426</v>
      </c>
      <c r="F69" s="21" t="s">
        <v>334</v>
      </c>
      <c r="G69" s="21" t="s">
        <v>540</v>
      </c>
      <c r="H69" s="21">
        <v>6.5</v>
      </c>
      <c r="I69" s="34">
        <f>$B$2*H69/$B$3</f>
        <v>25</v>
      </c>
      <c r="J69" s="21"/>
      <c r="K69" s="21">
        <f>$E$2*J69/$E$3</f>
        <v>0</v>
      </c>
      <c r="L69" s="21">
        <v>46</v>
      </c>
      <c r="M69" s="21">
        <f>$I$2*$I$3/L69</f>
        <v>17.934782608695652</v>
      </c>
      <c r="N69" s="21">
        <f>SUM(I69,K69,M69)</f>
        <v>42.934782608695656</v>
      </c>
    </row>
    <row r="70" spans="1:14" ht="12.75">
      <c r="A70" s="21">
        <v>63</v>
      </c>
      <c r="B70" s="21"/>
      <c r="C70" s="21" t="s">
        <v>536</v>
      </c>
      <c r="D70" s="21" t="s">
        <v>410</v>
      </c>
      <c r="E70" s="21" t="s">
        <v>94</v>
      </c>
      <c r="F70" s="21" t="s">
        <v>324</v>
      </c>
      <c r="G70" s="21" t="s">
        <v>540</v>
      </c>
      <c r="H70" s="21">
        <v>6</v>
      </c>
      <c r="I70" s="34">
        <f>$B$2*H70/$B$3</f>
        <v>23.076923076923077</v>
      </c>
      <c r="J70" s="21"/>
      <c r="K70" s="21">
        <f>$E$2*J70/$E$3</f>
        <v>0</v>
      </c>
      <c r="L70" s="21">
        <v>42</v>
      </c>
      <c r="M70" s="21">
        <f>$I$2*$I$3/L70</f>
        <v>19.642857142857142</v>
      </c>
      <c r="N70" s="21">
        <f>SUM(I70,K70,M70)</f>
        <v>42.71978021978022</v>
      </c>
    </row>
    <row r="71" spans="1:14" ht="12.75">
      <c r="A71" s="21">
        <v>11</v>
      </c>
      <c r="B71" s="21"/>
      <c r="C71" s="30" t="s">
        <v>102</v>
      </c>
      <c r="D71" s="30" t="s">
        <v>103</v>
      </c>
      <c r="E71" s="30" t="s">
        <v>104</v>
      </c>
      <c r="F71" s="21">
        <v>6</v>
      </c>
      <c r="G71" s="21" t="s">
        <v>152</v>
      </c>
      <c r="H71" s="21">
        <v>6</v>
      </c>
      <c r="I71" s="34">
        <f>$B$2*H71/$B$3</f>
        <v>23.076923076923077</v>
      </c>
      <c r="J71" s="21"/>
      <c r="K71" s="21">
        <f>$E$2*J71/$E$3</f>
        <v>0</v>
      </c>
      <c r="L71" s="22" t="s">
        <v>784</v>
      </c>
      <c r="M71" s="21">
        <f>$I$2*$I$3/L71</f>
        <v>19.45754716981132</v>
      </c>
      <c r="N71" s="21">
        <f>SUM(I71,K71,M71)</f>
        <v>42.5344702467344</v>
      </c>
    </row>
    <row r="72" spans="1:14" ht="12.75">
      <c r="A72" s="21">
        <v>8</v>
      </c>
      <c r="B72" s="21"/>
      <c r="C72" s="30" t="s">
        <v>97</v>
      </c>
      <c r="D72" s="30" t="s">
        <v>98</v>
      </c>
      <c r="E72" s="30" t="s">
        <v>99</v>
      </c>
      <c r="F72" s="21">
        <v>6</v>
      </c>
      <c r="G72" s="21" t="s">
        <v>152</v>
      </c>
      <c r="H72" s="21">
        <v>4</v>
      </c>
      <c r="I72" s="34">
        <f>$B$2*H72/$B$3</f>
        <v>15.384615384615385</v>
      </c>
      <c r="J72" s="21"/>
      <c r="K72" s="21">
        <f>$E$2*J72/$E$3</f>
        <v>0</v>
      </c>
      <c r="L72" s="22" t="s">
        <v>781</v>
      </c>
      <c r="M72" s="21">
        <f>$I$2*$I$3/L72</f>
        <v>26.52733118971061</v>
      </c>
      <c r="N72" s="21">
        <f>SUM(I72,K72,M72)</f>
        <v>41.911946574325995</v>
      </c>
    </row>
    <row r="73" spans="1:14" ht="12.75">
      <c r="A73" s="21">
        <v>16</v>
      </c>
      <c r="B73" s="21"/>
      <c r="C73" s="21" t="s">
        <v>198</v>
      </c>
      <c r="D73" s="21" t="s">
        <v>106</v>
      </c>
      <c r="E73" s="21" t="s">
        <v>123</v>
      </c>
      <c r="F73" s="21">
        <v>5</v>
      </c>
      <c r="G73" s="21" t="s">
        <v>200</v>
      </c>
      <c r="H73" s="22" t="s">
        <v>606</v>
      </c>
      <c r="I73" s="34">
        <f>$B$2*H73/$B$3</f>
        <v>19.23076923076923</v>
      </c>
      <c r="J73" s="23"/>
      <c r="K73" s="21">
        <f>$E$2*J73/$E$3</f>
        <v>0</v>
      </c>
      <c r="L73" s="21">
        <v>37</v>
      </c>
      <c r="M73" s="21">
        <f>$I$2*$I$3/L73</f>
        <v>22.2972972972973</v>
      </c>
      <c r="N73" s="21">
        <f>SUM(I73,K73,M73)</f>
        <v>41.52806652806653</v>
      </c>
    </row>
    <row r="74" spans="1:14" ht="12.75">
      <c r="A74" s="21">
        <v>37</v>
      </c>
      <c r="B74" s="21"/>
      <c r="C74" s="24" t="s">
        <v>406</v>
      </c>
      <c r="D74" s="24" t="s">
        <v>407</v>
      </c>
      <c r="E74" s="24" t="s">
        <v>408</v>
      </c>
      <c r="F74" s="24">
        <v>6</v>
      </c>
      <c r="G74" s="24" t="s">
        <v>417</v>
      </c>
      <c r="H74" s="27" t="s">
        <v>608</v>
      </c>
      <c r="I74" s="35">
        <f>$B$2*H74/$B$3</f>
        <v>15.384615384615385</v>
      </c>
      <c r="J74" s="28"/>
      <c r="K74" s="24">
        <f>$E$2*J74/$E$3</f>
        <v>0</v>
      </c>
      <c r="L74" s="24">
        <v>33.2</v>
      </c>
      <c r="M74" s="21">
        <f>$I$2*$I$3/L74</f>
        <v>24.849397590361445</v>
      </c>
      <c r="N74" s="21">
        <f>SUM(I74,K74,M74)</f>
        <v>40.23401297497683</v>
      </c>
    </row>
    <row r="75" spans="1:14" ht="12.75">
      <c r="A75" s="21">
        <v>19</v>
      </c>
      <c r="B75" s="21"/>
      <c r="C75" s="82" t="s">
        <v>269</v>
      </c>
      <c r="D75" s="82" t="s">
        <v>125</v>
      </c>
      <c r="E75" s="82" t="s">
        <v>96</v>
      </c>
      <c r="F75" s="82" t="s">
        <v>268</v>
      </c>
      <c r="G75" s="24" t="s">
        <v>615</v>
      </c>
      <c r="H75" s="27" t="s">
        <v>608</v>
      </c>
      <c r="I75" s="35">
        <f>$B$2*H75/$B$3</f>
        <v>15.384615384615385</v>
      </c>
      <c r="J75" s="28"/>
      <c r="K75" s="24">
        <f>$E$2*J75/$E$3</f>
        <v>0</v>
      </c>
      <c r="L75" s="24">
        <v>34.2</v>
      </c>
      <c r="M75" s="21">
        <f>$I$2*$I$3/L75</f>
        <v>24.122807017543856</v>
      </c>
      <c r="N75" s="21">
        <f>SUM(I75,K75,M75)</f>
        <v>39.50742240215924</v>
      </c>
    </row>
    <row r="76" spans="1:14" ht="12.75">
      <c r="A76" s="21">
        <v>42</v>
      </c>
      <c r="B76" s="21"/>
      <c r="C76" s="21" t="s">
        <v>414</v>
      </c>
      <c r="D76" s="21" t="s">
        <v>415</v>
      </c>
      <c r="E76" s="21" t="s">
        <v>416</v>
      </c>
      <c r="F76" s="21">
        <v>5</v>
      </c>
      <c r="G76" s="21" t="s">
        <v>417</v>
      </c>
      <c r="H76" s="21">
        <v>5</v>
      </c>
      <c r="I76" s="34">
        <f>$B$2*H76/$B$3</f>
        <v>19.23076923076923</v>
      </c>
      <c r="J76" s="21"/>
      <c r="K76" s="21">
        <f>$E$2*J76/$E$3</f>
        <v>0</v>
      </c>
      <c r="L76" s="21">
        <v>41.81</v>
      </c>
      <c r="M76" s="21">
        <f>$I$2*$I$3/L76</f>
        <v>19.732121502033007</v>
      </c>
      <c r="N76" s="21">
        <f>SUM(I76,K76,M76)</f>
        <v>38.96289073280224</v>
      </c>
    </row>
    <row r="77" spans="1:14" ht="12.75">
      <c r="A77" s="21">
        <v>59</v>
      </c>
      <c r="B77" s="21"/>
      <c r="C77" s="21" t="s">
        <v>530</v>
      </c>
      <c r="D77" s="21" t="s">
        <v>103</v>
      </c>
      <c r="E77" s="21" t="s">
        <v>288</v>
      </c>
      <c r="F77" s="21" t="s">
        <v>268</v>
      </c>
      <c r="G77" s="21" t="s">
        <v>540</v>
      </c>
      <c r="H77" s="22" t="s">
        <v>616</v>
      </c>
      <c r="I77" s="34">
        <f>$B$2*H77/$B$3</f>
        <v>23.076923076923077</v>
      </c>
      <c r="J77" s="23"/>
      <c r="K77" s="21">
        <f>$E$2*J77/$E$3</f>
        <v>0</v>
      </c>
      <c r="L77" s="21">
        <v>52</v>
      </c>
      <c r="M77" s="21">
        <f>$I$2*$I$3/L77</f>
        <v>15.865384615384615</v>
      </c>
      <c r="N77" s="21">
        <f>SUM(I77,K77,M77)</f>
        <v>38.94230769230769</v>
      </c>
    </row>
    <row r="78" spans="1:14" ht="12.75">
      <c r="A78" s="21">
        <v>58</v>
      </c>
      <c r="B78" s="21"/>
      <c r="C78" s="21" t="s">
        <v>529</v>
      </c>
      <c r="D78" s="21" t="s">
        <v>93</v>
      </c>
      <c r="E78" s="21" t="s">
        <v>123</v>
      </c>
      <c r="F78" s="21" t="s">
        <v>320</v>
      </c>
      <c r="G78" s="21" t="s">
        <v>540</v>
      </c>
      <c r="H78" s="22" t="s">
        <v>616</v>
      </c>
      <c r="I78" s="34">
        <f>$B$2*H78/$B$3</f>
        <v>23.076923076923077</v>
      </c>
      <c r="J78" s="23"/>
      <c r="K78" s="21">
        <f>$E$2*J78/$E$3</f>
        <v>0</v>
      </c>
      <c r="L78" s="21">
        <v>60</v>
      </c>
      <c r="M78" s="21">
        <f>$I$2*$I$3/L78</f>
        <v>13.75</v>
      </c>
      <c r="N78" s="21">
        <f>SUM(I78,K78,M78)</f>
        <v>36.82692307692308</v>
      </c>
    </row>
    <row r="79" spans="1:14" ht="12.75">
      <c r="A79" s="21">
        <v>41</v>
      </c>
      <c r="B79" s="21"/>
      <c r="C79" s="21" t="s">
        <v>413</v>
      </c>
      <c r="D79" s="21" t="s">
        <v>106</v>
      </c>
      <c r="E79" s="21" t="s">
        <v>107</v>
      </c>
      <c r="F79" s="21">
        <v>5</v>
      </c>
      <c r="G79" s="21" t="s">
        <v>417</v>
      </c>
      <c r="H79" s="21">
        <v>5.5</v>
      </c>
      <c r="I79" s="34">
        <f>$B$2*H79/$B$3</f>
        <v>21.153846153846153</v>
      </c>
      <c r="J79" s="21"/>
      <c r="K79" s="21">
        <f>$E$2*J79/$E$3</f>
        <v>0</v>
      </c>
      <c r="L79" s="36">
        <v>59.12</v>
      </c>
      <c r="M79" s="21">
        <f>$I$2*$I$3/L79</f>
        <v>13.95466847090663</v>
      </c>
      <c r="N79" s="21">
        <f>SUM(I79,K79,M79)</f>
        <v>35.108514624752786</v>
      </c>
    </row>
    <row r="80" spans="1:14" ht="12.75">
      <c r="A80" s="21">
        <v>33</v>
      </c>
      <c r="B80" s="21"/>
      <c r="C80" s="21" t="s">
        <v>388</v>
      </c>
      <c r="D80" s="21" t="s">
        <v>389</v>
      </c>
      <c r="E80" s="21" t="s">
        <v>390</v>
      </c>
      <c r="F80" s="21">
        <v>5</v>
      </c>
      <c r="G80" s="21" t="s">
        <v>340</v>
      </c>
      <c r="H80" s="22" t="s">
        <v>617</v>
      </c>
      <c r="I80" s="34">
        <f>$B$2*H80/$B$3</f>
        <v>3.8461538461538463</v>
      </c>
      <c r="J80" s="21"/>
      <c r="K80" s="21">
        <f>$E$2*J80/$E$3</f>
        <v>0</v>
      </c>
      <c r="L80" s="22" t="s">
        <v>391</v>
      </c>
      <c r="M80" s="21">
        <f>$I$2*$I$3/L80</f>
        <v>27.22772277227723</v>
      </c>
      <c r="N80" s="21">
        <f>SUM(I80,K80,M80)</f>
        <v>31.073876618431076</v>
      </c>
    </row>
    <row r="81" spans="1:14" ht="12.75">
      <c r="A81" s="21">
        <v>67</v>
      </c>
      <c r="B81" s="21"/>
      <c r="C81" s="21" t="s">
        <v>181</v>
      </c>
      <c r="D81" s="21" t="s">
        <v>80</v>
      </c>
      <c r="E81" s="21" t="s">
        <v>75</v>
      </c>
      <c r="F81" s="21">
        <v>5</v>
      </c>
      <c r="G81" s="21" t="s">
        <v>182</v>
      </c>
      <c r="H81" s="22"/>
      <c r="I81" s="34">
        <f>$B$2*H81/$B$3</f>
        <v>0</v>
      </c>
      <c r="J81" s="23"/>
      <c r="K81" s="21">
        <v>0</v>
      </c>
      <c r="L81" s="21">
        <v>28.2</v>
      </c>
      <c r="M81" s="21">
        <f>$I$2*$I$3/L81</f>
        <v>29.25531914893617</v>
      </c>
      <c r="N81" s="21">
        <f>SUM(I81,K81,M81)</f>
        <v>29.25531914893617</v>
      </c>
    </row>
    <row r="82" spans="1:14" ht="12.75">
      <c r="A82" s="21">
        <v>60</v>
      </c>
      <c r="B82" s="21"/>
      <c r="C82" s="21" t="s">
        <v>531</v>
      </c>
      <c r="D82" s="21" t="s">
        <v>532</v>
      </c>
      <c r="E82" s="21" t="s">
        <v>288</v>
      </c>
      <c r="F82" s="21" t="s">
        <v>316</v>
      </c>
      <c r="G82" s="21" t="s">
        <v>540</v>
      </c>
      <c r="H82" s="21">
        <v>3</v>
      </c>
      <c r="I82" s="34">
        <f>$B$2*H82/$B$3</f>
        <v>11.538461538461538</v>
      </c>
      <c r="J82" s="23"/>
      <c r="K82" s="21">
        <f>$E$2*J82/$E$3</f>
        <v>0</v>
      </c>
      <c r="L82" s="21">
        <v>47</v>
      </c>
      <c r="M82" s="21">
        <f>$I$2*$I$3/L82</f>
        <v>17.5531914893617</v>
      </c>
      <c r="N82" s="21">
        <f>SUM(I82,K82,M82)</f>
        <v>29.09165302782324</v>
      </c>
    </row>
    <row r="83" spans="1:14" ht="12.75">
      <c r="A83" s="21">
        <v>48</v>
      </c>
      <c r="B83" s="21"/>
      <c r="C83" s="21" t="s">
        <v>198</v>
      </c>
      <c r="D83" s="21" t="s">
        <v>106</v>
      </c>
      <c r="E83" s="21"/>
      <c r="F83" s="21">
        <v>5</v>
      </c>
      <c r="G83" s="30" t="s">
        <v>705</v>
      </c>
      <c r="H83" s="22" t="s">
        <v>619</v>
      </c>
      <c r="I83" s="34">
        <f>$B$2*H83/$B$3</f>
        <v>7.6923076923076925</v>
      </c>
      <c r="J83" s="23"/>
      <c r="K83" s="21">
        <f>$E$2*J83/$E$3</f>
        <v>0</v>
      </c>
      <c r="L83" s="21">
        <v>39.93</v>
      </c>
      <c r="M83" s="21">
        <f>$I$2*$I$3/L83</f>
        <v>20.66115702479339</v>
      </c>
      <c r="N83" s="21">
        <f>SUM(I83,K83,M83)</f>
        <v>28.353464717101083</v>
      </c>
    </row>
    <row r="84" spans="1:14" ht="12.75">
      <c r="A84" s="21">
        <v>64</v>
      </c>
      <c r="B84" s="21"/>
      <c r="C84" s="21" t="s">
        <v>537</v>
      </c>
      <c r="D84" s="21" t="s">
        <v>106</v>
      </c>
      <c r="E84" s="21" t="s">
        <v>416</v>
      </c>
      <c r="F84" s="21" t="s">
        <v>324</v>
      </c>
      <c r="G84" s="21" t="s">
        <v>540</v>
      </c>
      <c r="H84" s="21">
        <v>2</v>
      </c>
      <c r="I84" s="34">
        <f>$B$2*H84/$B$3</f>
        <v>7.6923076923076925</v>
      </c>
      <c r="J84" s="21"/>
      <c r="K84" s="21">
        <f>$E$2*J84/$E$3</f>
        <v>0</v>
      </c>
      <c r="L84" s="21">
        <v>50</v>
      </c>
      <c r="M84" s="21">
        <f>$I$2*$I$3/L84</f>
        <v>16.5</v>
      </c>
      <c r="N84" s="21">
        <f>SUM(I84,K84,M84)</f>
        <v>24.192307692307693</v>
      </c>
    </row>
  </sheetData>
  <sheetProtection/>
  <autoFilter ref="A7:N7">
    <sortState ref="A8:N84">
      <sortCondition descending="1" sortBy="value" ref="N8:N84"/>
    </sortState>
  </autoFilter>
  <mergeCells count="3">
    <mergeCell ref="H6:I6"/>
    <mergeCell ref="J6:K6"/>
    <mergeCell ref="L6:M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kabinet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Методист</cp:lastModifiedBy>
  <dcterms:created xsi:type="dcterms:W3CDTF">2016-10-05T06:55:28Z</dcterms:created>
  <dcterms:modified xsi:type="dcterms:W3CDTF">2021-09-24T12:35:34Z</dcterms:modified>
  <cp:category/>
  <cp:version/>
  <cp:contentType/>
  <cp:contentStatus/>
</cp:coreProperties>
</file>